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imermannova2851987\Desktop\Rada rodičov\"/>
    </mc:Choice>
  </mc:AlternateContent>
  <bookViews>
    <workbookView xWindow="0" yWindow="0" windowWidth="19200" windowHeight="7720" activeTab="1"/>
  </bookViews>
  <sheets>
    <sheet name="účet+hotovosť" sheetId="1" r:id="rId1"/>
    <sheet name="účet+hotovosť ak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2" l="1"/>
  <c r="AA25" i="2"/>
  <c r="C25" i="2"/>
  <c r="X25" i="2" s="1"/>
  <c r="AA24" i="2"/>
  <c r="X24" i="2"/>
  <c r="C24" i="2"/>
  <c r="AA23" i="2"/>
  <c r="C23" i="2"/>
  <c r="X23" i="2" s="1"/>
  <c r="AA22" i="2"/>
  <c r="X22" i="2"/>
  <c r="C22" i="2"/>
  <c r="AA21" i="2"/>
  <c r="C21" i="2"/>
  <c r="X21" i="2" s="1"/>
  <c r="AA20" i="2"/>
  <c r="X20" i="2"/>
  <c r="C20" i="2"/>
  <c r="AA19" i="2"/>
  <c r="C19" i="2"/>
  <c r="X19" i="2" s="1"/>
  <c r="AA18" i="2"/>
  <c r="X18" i="2"/>
  <c r="C18" i="2"/>
  <c r="AA17" i="2"/>
  <c r="C17" i="2"/>
  <c r="X17" i="2" s="1"/>
  <c r="AA16" i="2"/>
  <c r="X16" i="2"/>
  <c r="C16" i="2"/>
  <c r="AA15" i="2"/>
  <c r="C15" i="2"/>
  <c r="X15" i="2" s="1"/>
  <c r="AA14" i="2"/>
  <c r="X14" i="2"/>
  <c r="C14" i="2"/>
  <c r="AA13" i="2"/>
  <c r="C13" i="2"/>
  <c r="X13" i="2" s="1"/>
  <c r="AA12" i="2"/>
  <c r="X12" i="2"/>
  <c r="C12" i="2"/>
  <c r="AA11" i="2"/>
  <c r="C11" i="2"/>
  <c r="X11" i="2" s="1"/>
  <c r="AA10" i="2"/>
  <c r="X10" i="2"/>
  <c r="C10" i="2"/>
  <c r="AA9" i="2"/>
  <c r="C9" i="2"/>
  <c r="X9" i="2" s="1"/>
  <c r="C26" i="2" l="1"/>
  <c r="X26" i="2"/>
  <c r="AA15" i="1"/>
  <c r="AA10" i="1"/>
  <c r="AA11" i="1"/>
  <c r="AA12" i="1"/>
  <c r="AA13" i="1"/>
  <c r="AA14" i="1"/>
  <c r="AA16" i="1"/>
  <c r="AA17" i="1"/>
  <c r="AA18" i="1"/>
  <c r="AA19" i="1"/>
  <c r="AA20" i="1"/>
  <c r="AA21" i="1"/>
  <c r="AA22" i="1"/>
  <c r="AA23" i="1"/>
  <c r="AA24" i="1"/>
  <c r="AA25" i="1"/>
  <c r="AA9" i="1"/>
  <c r="C24" i="1" l="1"/>
  <c r="X24" i="1"/>
  <c r="C14" i="1" l="1"/>
  <c r="X14" i="1" s="1"/>
  <c r="C25" i="1"/>
  <c r="X25" i="1" s="1"/>
  <c r="C10" i="1" l="1"/>
  <c r="X10" i="1" s="1"/>
  <c r="C18" i="1" l="1"/>
  <c r="C12" i="1"/>
  <c r="C20" i="1"/>
  <c r="X12" i="1" l="1"/>
  <c r="C13" i="1"/>
  <c r="X13" i="1" s="1"/>
  <c r="C11" i="1"/>
  <c r="X11" i="1" s="1"/>
  <c r="C15" i="1"/>
  <c r="X15" i="1" s="1"/>
  <c r="C16" i="1"/>
  <c r="X16" i="1" s="1"/>
  <c r="C17" i="1"/>
  <c r="X17" i="1" s="1"/>
  <c r="X18" i="1"/>
  <c r="C19" i="1"/>
  <c r="X19" i="1" s="1"/>
  <c r="X20" i="1"/>
  <c r="C21" i="1"/>
  <c r="X21" i="1" s="1"/>
  <c r="C22" i="1"/>
  <c r="X22" i="1" s="1"/>
  <c r="C23" i="1"/>
  <c r="X23" i="1" s="1"/>
  <c r="C9" i="1"/>
  <c r="B26" i="1"/>
  <c r="X26" i="1" l="1"/>
  <c r="C26" i="1"/>
  <c r="X9" i="1"/>
</calcChain>
</file>

<file path=xl/sharedStrings.xml><?xml version="1.0" encoding="utf-8"?>
<sst xmlns="http://schemas.openxmlformats.org/spreadsheetml/2006/main" count="60" uniqueCount="29">
  <si>
    <t>Rodičovský príspevok</t>
  </si>
  <si>
    <t>Trieda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</si>
  <si>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</si>
  <si>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</si>
  <si>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</si>
  <si>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</si>
  <si>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</si>
  <si>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</si>
  <si>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</si>
  <si>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</si>
  <si>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</si>
  <si>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6.A</t>
  </si>
  <si>
    <t>7.A</t>
  </si>
  <si>
    <t>8.A</t>
  </si>
  <si>
    <t>9.A</t>
  </si>
  <si>
    <t>SPOLU</t>
  </si>
  <si>
    <t>7.B</t>
  </si>
  <si>
    <t>8.B</t>
  </si>
  <si>
    <t>9.B</t>
  </si>
  <si>
    <t xml:space="preserve">OZ  Strašidielko </t>
  </si>
  <si>
    <t>ročný príspevok na 1. dieťa 30€ / 2. dieťa 10€ / 3. dieťa 10€</t>
  </si>
  <si>
    <t>Hotovosť</t>
  </si>
  <si>
    <t>Vklad na účet</t>
  </si>
  <si>
    <t xml:space="preserve">                   šk. rok  2022/2023</t>
  </si>
  <si>
    <t>5.B</t>
  </si>
  <si>
    <t>počet platieb v triede</t>
  </si>
  <si>
    <t>počet žiakov v triede*</t>
  </si>
  <si>
    <t>* počet žiakov je uvádzaný z podkladov zo septembra 2022, sú odrátaní zahraniční žiaci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</si>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</sst>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[$€-1];[Red]\-#,##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14" fontId="5" fillId="0" borderId="0" xfId="0" applyNumberFormat="1" applyFont="1"/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46" fontId="0" fillId="0" borderId="0" xfId="0" applyNumberFormat="1"/>
    <xf numFmtId="49" fontId="0" fillId="0" borderId="0" xfId="0" applyNumberFormat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8" fillId="0" borderId="1" xfId="0" applyNumberFormat="1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/>
    </xf>
    <xf numFmtId="17" fontId="0" fillId="0" borderId="1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4" fontId="0" fillId="0" borderId="0" xfId="0" applyNumberFormat="1"/>
    <xf numFmtId="17" fontId="0" fillId="0" borderId="0" xfId="0" applyNumberForma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C7" workbookViewId="0">
      <selection activeCell="A13" sqref="A13:XFD13"/>
    </sheetView>
  </sheetViews>
  <sheetFormatPr defaultColWidth="8.81640625" defaultRowHeight="14.5" x14ac:dyDescent="0.35"/>
  <cols>
    <col min="1" max="1" width="12.453125" customWidth="1"/>
    <col min="2" max="2" width="11.1796875" customWidth="1"/>
    <col min="3" max="3" width="16.7265625" customWidth="1"/>
    <col min="4" max="22" width="4.7265625" customWidth="1"/>
    <col min="23" max="23" width="6.453125" customWidth="1"/>
    <col min="24" max="24" width="14" customWidth="1"/>
    <col min="25" max="25" width="15.81640625" customWidth="1"/>
    <col min="26" max="26" width="13.54296875" customWidth="1"/>
  </cols>
  <sheetData>
    <row r="1" spans="1:27" ht="26" x14ac:dyDescent="0.6">
      <c r="B1" s="1" t="s">
        <v>19</v>
      </c>
    </row>
    <row r="2" spans="1:27" ht="21" x14ac:dyDescent="0.5">
      <c r="B2" s="26" t="s">
        <v>23</v>
      </c>
      <c r="C2" s="3"/>
    </row>
    <row r="3" spans="1:27" ht="18.5" x14ac:dyDescent="0.45">
      <c r="A3" s="2"/>
      <c r="B3" s="2" t="s">
        <v>0</v>
      </c>
    </row>
    <row r="4" spans="1:27" x14ac:dyDescent="0.35">
      <c r="B4" t="s">
        <v>20</v>
      </c>
    </row>
    <row r="6" spans="1:27" ht="18.5" x14ac:dyDescent="0.45">
      <c r="C6" s="6"/>
    </row>
    <row r="8" spans="1:27" ht="47.25" customHeight="1" x14ac:dyDescent="0.35">
      <c r="A8" s="21" t="s">
        <v>1</v>
      </c>
      <c r="B8" s="27" t="s">
        <v>21</v>
      </c>
      <c r="C8" s="28" t="s">
        <v>22</v>
      </c>
      <c r="X8" s="22" t="s">
        <v>15</v>
      </c>
      <c r="Y8" s="33" t="s">
        <v>25</v>
      </c>
      <c r="Z8" s="35" t="s">
        <v>26</v>
      </c>
      <c r="AA8" s="39" t="s">
        <v>28</v>
      </c>
    </row>
    <row r="9" spans="1:27" ht="22.4" customHeight="1" x14ac:dyDescent="0.35">
      <c r="A9" s="11" t="s">
        <v>2</v>
      </c>
      <c r="B9" s="14"/>
      <c r="C9" s="20">
        <f t="shared" ref="C9:C25" si="0">SUM(D9:V9)</f>
        <v>310</v>
      </c>
      <c r="D9" s="23">
        <v>30</v>
      </c>
      <c r="E9" s="23">
        <v>30</v>
      </c>
      <c r="F9" s="23">
        <v>10</v>
      </c>
      <c r="G9" s="23">
        <v>30</v>
      </c>
      <c r="H9" s="23">
        <v>30</v>
      </c>
      <c r="I9" s="23">
        <v>30</v>
      </c>
      <c r="J9" s="23">
        <v>30</v>
      </c>
      <c r="K9" s="23">
        <v>30</v>
      </c>
      <c r="L9" s="23">
        <v>10</v>
      </c>
      <c r="M9" s="23">
        <v>30</v>
      </c>
      <c r="N9" s="23">
        <v>10</v>
      </c>
      <c r="O9" s="23">
        <v>30</v>
      </c>
      <c r="P9" s="15">
        <v>10</v>
      </c>
      <c r="Q9" s="15"/>
      <c r="R9" s="15"/>
      <c r="S9" s="15"/>
      <c r="T9" s="15"/>
      <c r="U9" s="15"/>
      <c r="V9" s="15"/>
      <c r="W9" s="10"/>
      <c r="X9" s="12">
        <f t="shared" ref="X9:X25" si="1">SUM(B9:C9)</f>
        <v>310</v>
      </c>
      <c r="Y9" s="30">
        <v>13</v>
      </c>
      <c r="Z9" s="30">
        <v>18</v>
      </c>
      <c r="AA9" s="38">
        <f>Y9/Z9*100</f>
        <v>72.222222222222214</v>
      </c>
    </row>
    <row r="10" spans="1:27" ht="22.4" customHeight="1" x14ac:dyDescent="0.35">
      <c r="A10" s="11" t="s">
        <v>3</v>
      </c>
      <c r="B10" s="14">
        <v>180</v>
      </c>
      <c r="C10" s="14">
        <f t="shared" si="0"/>
        <v>90</v>
      </c>
      <c r="D10" s="23">
        <v>20</v>
      </c>
      <c r="E10" s="23">
        <v>30</v>
      </c>
      <c r="F10" s="23">
        <v>30</v>
      </c>
      <c r="G10" s="23">
        <v>10</v>
      </c>
      <c r="H10" s="23"/>
      <c r="I10" s="23"/>
      <c r="J10" s="23"/>
      <c r="K10" s="23"/>
      <c r="L10" s="23"/>
      <c r="M10" s="23"/>
      <c r="N10" s="23"/>
      <c r="O10" s="23"/>
      <c r="P10" s="15"/>
      <c r="Q10" s="15"/>
      <c r="R10" s="15"/>
      <c r="S10" s="15"/>
      <c r="T10" s="15"/>
      <c r="U10" s="15"/>
      <c r="V10" s="15"/>
      <c r="W10" s="10"/>
      <c r="X10" s="12">
        <f t="shared" si="1"/>
        <v>270</v>
      </c>
      <c r="Y10" s="30">
        <v>12</v>
      </c>
      <c r="Z10" s="30">
        <v>19</v>
      </c>
      <c r="AA10" s="38">
        <f t="shared" ref="AA10:AA25" si="2">Y10/Z10*100</f>
        <v>63.157894736842103</v>
      </c>
    </row>
    <row r="11" spans="1:27" ht="22.4" customHeight="1" x14ac:dyDescent="0.35">
      <c r="A11" s="11" t="s">
        <v>4</v>
      </c>
      <c r="B11" s="14">
        <v>150</v>
      </c>
      <c r="C11" s="14">
        <f t="shared" si="0"/>
        <v>170</v>
      </c>
      <c r="D11" s="23">
        <v>10</v>
      </c>
      <c r="E11" s="23">
        <v>10</v>
      </c>
      <c r="F11" s="23">
        <v>10</v>
      </c>
      <c r="G11" s="23">
        <v>30</v>
      </c>
      <c r="H11" s="23">
        <v>10</v>
      </c>
      <c r="I11" s="23">
        <v>30</v>
      </c>
      <c r="J11" s="23">
        <v>10</v>
      </c>
      <c r="K11" s="23">
        <v>30</v>
      </c>
      <c r="L11" s="23">
        <v>30</v>
      </c>
      <c r="M11" s="23"/>
      <c r="N11" s="23"/>
      <c r="O11" s="23"/>
      <c r="P11" s="15"/>
      <c r="Q11" s="15"/>
      <c r="R11" s="15"/>
      <c r="S11" s="15"/>
      <c r="T11" s="15"/>
      <c r="U11" s="15"/>
      <c r="V11" s="15"/>
      <c r="W11" s="10"/>
      <c r="X11" s="12">
        <f t="shared" si="1"/>
        <v>320</v>
      </c>
      <c r="Y11" s="30">
        <v>14</v>
      </c>
      <c r="Z11" s="30">
        <v>22</v>
      </c>
      <c r="AA11" s="38">
        <f t="shared" si="2"/>
        <v>63.636363636363633</v>
      </c>
    </row>
    <row r="12" spans="1:27" ht="22.4" customHeight="1" x14ac:dyDescent="0.35">
      <c r="A12" s="11" t="s">
        <v>5</v>
      </c>
      <c r="B12" s="14"/>
      <c r="C12" s="14">
        <f t="shared" si="0"/>
        <v>450</v>
      </c>
      <c r="D12" s="23">
        <v>30</v>
      </c>
      <c r="E12" s="23">
        <v>30</v>
      </c>
      <c r="F12" s="23">
        <v>10</v>
      </c>
      <c r="G12" s="23">
        <v>30</v>
      </c>
      <c r="H12" s="23">
        <v>30</v>
      </c>
      <c r="I12" s="23">
        <v>30</v>
      </c>
      <c r="J12" s="23">
        <v>10</v>
      </c>
      <c r="K12" s="23">
        <v>10</v>
      </c>
      <c r="L12" s="23">
        <v>30</v>
      </c>
      <c r="M12" s="23">
        <v>10</v>
      </c>
      <c r="N12" s="23">
        <v>10</v>
      </c>
      <c r="O12" s="23">
        <v>30</v>
      </c>
      <c r="P12" s="15">
        <v>30</v>
      </c>
      <c r="Q12" s="15">
        <v>30</v>
      </c>
      <c r="R12" s="15">
        <v>30</v>
      </c>
      <c r="S12" s="15">
        <v>30</v>
      </c>
      <c r="T12" s="15">
        <v>30</v>
      </c>
      <c r="U12" s="15">
        <v>30</v>
      </c>
      <c r="V12" s="15">
        <v>10</v>
      </c>
      <c r="W12" s="10"/>
      <c r="X12" s="12">
        <f t="shared" si="1"/>
        <v>450</v>
      </c>
      <c r="Y12" s="30">
        <v>19</v>
      </c>
      <c r="Z12" s="30">
        <v>22</v>
      </c>
      <c r="AA12" s="38">
        <f t="shared" si="2"/>
        <v>86.36363636363636</v>
      </c>
    </row>
    <row r="13" spans="1:27" ht="22.4" customHeight="1" x14ac:dyDescent="0.35">
      <c r="A13" s="11" t="s">
        <v>6</v>
      </c>
      <c r="B13" s="14">
        <v>70</v>
      </c>
      <c r="C13" s="14">
        <f t="shared" si="0"/>
        <v>190</v>
      </c>
      <c r="D13" s="23">
        <v>30</v>
      </c>
      <c r="E13" s="23">
        <v>30</v>
      </c>
      <c r="F13" s="23">
        <v>30</v>
      </c>
      <c r="G13" s="23">
        <v>10</v>
      </c>
      <c r="H13" s="23">
        <v>10</v>
      </c>
      <c r="I13" s="23">
        <v>10</v>
      </c>
      <c r="J13" s="23">
        <v>10</v>
      </c>
      <c r="K13" s="23">
        <v>30</v>
      </c>
      <c r="L13" s="23">
        <v>30</v>
      </c>
      <c r="M13" s="23"/>
      <c r="N13" s="23"/>
      <c r="O13" s="23"/>
      <c r="P13" s="15"/>
      <c r="Q13" s="15"/>
      <c r="R13" s="15"/>
      <c r="S13" s="15"/>
      <c r="T13" s="15"/>
      <c r="U13" s="15"/>
      <c r="V13" s="15"/>
      <c r="W13" s="10"/>
      <c r="X13" s="12">
        <f t="shared" si="1"/>
        <v>260</v>
      </c>
      <c r="Y13" s="30">
        <v>12</v>
      </c>
      <c r="Z13" s="30">
        <v>21</v>
      </c>
      <c r="AA13" s="38">
        <f t="shared" si="2"/>
        <v>57.142857142857139</v>
      </c>
    </row>
    <row r="14" spans="1:27" ht="22.4" customHeight="1" x14ac:dyDescent="0.35">
      <c r="A14" s="11" t="s">
        <v>7</v>
      </c>
      <c r="B14" s="14"/>
      <c r="C14" s="14">
        <f t="shared" si="0"/>
        <v>220</v>
      </c>
      <c r="D14" s="23">
        <v>30</v>
      </c>
      <c r="E14" s="23">
        <v>10</v>
      </c>
      <c r="F14" s="23">
        <v>30</v>
      </c>
      <c r="G14" s="23">
        <v>30</v>
      </c>
      <c r="H14" s="23">
        <v>30</v>
      </c>
      <c r="I14" s="23">
        <v>30</v>
      </c>
      <c r="J14" s="23">
        <v>30</v>
      </c>
      <c r="K14" s="23">
        <v>30</v>
      </c>
      <c r="L14" s="23"/>
      <c r="M14" s="23"/>
      <c r="N14" s="23"/>
      <c r="O14" s="23"/>
      <c r="P14" s="16"/>
      <c r="Q14" s="16"/>
      <c r="R14" s="16"/>
      <c r="S14" s="16"/>
      <c r="T14" s="16"/>
      <c r="U14" s="16"/>
      <c r="V14" s="16"/>
      <c r="W14" s="10"/>
      <c r="X14" s="12">
        <f t="shared" si="1"/>
        <v>220</v>
      </c>
      <c r="Y14" s="30">
        <v>8</v>
      </c>
      <c r="Z14" s="30">
        <v>20</v>
      </c>
      <c r="AA14" s="38">
        <f t="shared" si="2"/>
        <v>40</v>
      </c>
    </row>
    <row r="15" spans="1:27" ht="22.4" customHeight="1" x14ac:dyDescent="0.35">
      <c r="A15" s="11" t="s">
        <v>8</v>
      </c>
      <c r="B15" s="14"/>
      <c r="C15" s="14">
        <f t="shared" si="0"/>
        <v>450</v>
      </c>
      <c r="D15" s="23">
        <v>30</v>
      </c>
      <c r="E15" s="23">
        <v>10</v>
      </c>
      <c r="F15" s="23">
        <v>30</v>
      </c>
      <c r="G15" s="23">
        <v>30</v>
      </c>
      <c r="H15" s="23">
        <v>30</v>
      </c>
      <c r="I15" s="23">
        <v>10</v>
      </c>
      <c r="J15" s="23">
        <v>30</v>
      </c>
      <c r="K15" s="23">
        <v>30</v>
      </c>
      <c r="L15" s="23">
        <v>30</v>
      </c>
      <c r="M15" s="23">
        <v>30</v>
      </c>
      <c r="N15" s="23">
        <v>10</v>
      </c>
      <c r="O15" s="23">
        <v>30</v>
      </c>
      <c r="P15" s="23">
        <v>30</v>
      </c>
      <c r="Q15" s="15">
        <v>30</v>
      </c>
      <c r="R15" s="15">
        <v>30</v>
      </c>
      <c r="S15" s="15">
        <v>30</v>
      </c>
      <c r="T15" s="15">
        <v>30</v>
      </c>
      <c r="U15" s="15"/>
      <c r="V15" s="15"/>
      <c r="W15" s="10"/>
      <c r="X15" s="12">
        <f t="shared" si="1"/>
        <v>450</v>
      </c>
      <c r="Y15" s="30">
        <v>17</v>
      </c>
      <c r="Z15" s="30">
        <v>18</v>
      </c>
      <c r="AA15" s="38">
        <f>Y15/Z15*100</f>
        <v>94.444444444444443</v>
      </c>
    </row>
    <row r="16" spans="1:27" ht="22.4" customHeight="1" x14ac:dyDescent="0.35">
      <c r="A16" s="11" t="s">
        <v>9</v>
      </c>
      <c r="B16" s="14">
        <v>240</v>
      </c>
      <c r="C16" s="14">
        <f t="shared" si="0"/>
        <v>230</v>
      </c>
      <c r="D16" s="23">
        <v>30</v>
      </c>
      <c r="E16" s="23">
        <v>10</v>
      </c>
      <c r="F16" s="23">
        <v>30</v>
      </c>
      <c r="G16" s="23">
        <v>30</v>
      </c>
      <c r="H16" s="23">
        <v>30</v>
      </c>
      <c r="I16" s="23">
        <v>10</v>
      </c>
      <c r="J16" s="23">
        <v>30</v>
      </c>
      <c r="K16" s="23">
        <v>30</v>
      </c>
      <c r="L16" s="23">
        <v>30</v>
      </c>
      <c r="M16" s="23"/>
      <c r="N16" s="23"/>
      <c r="O16" s="23"/>
      <c r="P16" s="15"/>
      <c r="Q16" s="15"/>
      <c r="R16" s="15"/>
      <c r="S16" s="15"/>
      <c r="T16" s="15"/>
      <c r="U16" s="15"/>
      <c r="V16" s="15"/>
      <c r="W16" s="10"/>
      <c r="X16" s="12">
        <f t="shared" si="1"/>
        <v>470</v>
      </c>
      <c r="Y16" s="30">
        <v>17</v>
      </c>
      <c r="Z16" s="30">
        <v>19</v>
      </c>
      <c r="AA16" s="38">
        <f t="shared" si="2"/>
        <v>89.473684210526315</v>
      </c>
    </row>
    <row r="17" spans="1:27" ht="22.4" customHeight="1" x14ac:dyDescent="0.35">
      <c r="A17" s="11" t="s">
        <v>10</v>
      </c>
      <c r="B17" s="14">
        <v>60</v>
      </c>
      <c r="C17" s="14">
        <f t="shared" si="0"/>
        <v>170</v>
      </c>
      <c r="D17" s="23">
        <v>10</v>
      </c>
      <c r="E17" s="23">
        <v>10</v>
      </c>
      <c r="F17" s="23">
        <v>30</v>
      </c>
      <c r="G17" s="23">
        <v>30</v>
      </c>
      <c r="H17" s="23">
        <v>30</v>
      </c>
      <c r="I17" s="23">
        <v>30</v>
      </c>
      <c r="J17" s="23">
        <v>30</v>
      </c>
      <c r="K17" s="23"/>
      <c r="L17" s="23"/>
      <c r="M17" s="23"/>
      <c r="N17" s="23"/>
      <c r="O17" s="23"/>
      <c r="P17" s="16"/>
      <c r="Q17" s="15"/>
      <c r="R17" s="15"/>
      <c r="S17" s="15"/>
      <c r="T17" s="15"/>
      <c r="U17" s="15"/>
      <c r="V17" s="15"/>
      <c r="W17" s="10"/>
      <c r="X17" s="12">
        <f t="shared" si="1"/>
        <v>230</v>
      </c>
      <c r="Y17" s="30">
        <v>9</v>
      </c>
      <c r="Z17" s="30">
        <v>19</v>
      </c>
      <c r="AA17" s="38">
        <f t="shared" si="2"/>
        <v>47.368421052631575</v>
      </c>
    </row>
    <row r="18" spans="1:27" ht="22.4" customHeight="1" x14ac:dyDescent="0.35">
      <c r="A18" s="11" t="s">
        <v>24</v>
      </c>
      <c r="B18" s="14">
        <v>100</v>
      </c>
      <c r="C18" s="14">
        <f t="shared" si="0"/>
        <v>190</v>
      </c>
      <c r="D18" s="23">
        <v>30</v>
      </c>
      <c r="E18" s="23">
        <v>30</v>
      </c>
      <c r="F18" s="23">
        <v>30</v>
      </c>
      <c r="G18" s="23">
        <v>10</v>
      </c>
      <c r="H18" s="23">
        <v>30</v>
      </c>
      <c r="I18" s="23">
        <v>30</v>
      </c>
      <c r="J18" s="23">
        <v>30</v>
      </c>
      <c r="K18" s="23"/>
      <c r="L18" s="23"/>
      <c r="M18" s="23"/>
      <c r="N18" s="23"/>
      <c r="O18" s="23"/>
      <c r="P18" s="15"/>
      <c r="Q18" s="15"/>
      <c r="R18" s="15"/>
      <c r="S18" s="15"/>
      <c r="T18" s="15"/>
      <c r="U18" s="15"/>
      <c r="V18" s="15"/>
      <c r="W18" s="10"/>
      <c r="X18" s="12">
        <f t="shared" si="1"/>
        <v>290</v>
      </c>
      <c r="Y18" s="30">
        <v>11</v>
      </c>
      <c r="Z18" s="30">
        <v>18</v>
      </c>
      <c r="AA18" s="38">
        <f t="shared" si="2"/>
        <v>61.111111111111114</v>
      </c>
    </row>
    <row r="19" spans="1:27" ht="22.4" customHeight="1" x14ac:dyDescent="0.35">
      <c r="A19" s="11" t="s">
        <v>11</v>
      </c>
      <c r="B19" s="14"/>
      <c r="C19" s="14">
        <f t="shared" si="0"/>
        <v>90</v>
      </c>
      <c r="D19" s="23">
        <v>30</v>
      </c>
      <c r="E19" s="23">
        <v>30</v>
      </c>
      <c r="F19" s="23">
        <v>30</v>
      </c>
      <c r="G19" s="23"/>
      <c r="H19" s="23"/>
      <c r="I19" s="23"/>
      <c r="J19" s="23"/>
      <c r="K19" s="23"/>
      <c r="L19" s="23"/>
      <c r="M19" s="23"/>
      <c r="N19" s="23"/>
      <c r="O19" s="23"/>
      <c r="P19" s="15"/>
      <c r="Q19" s="15"/>
      <c r="R19" s="15"/>
      <c r="S19" s="15"/>
      <c r="T19" s="15"/>
      <c r="U19" s="15"/>
      <c r="V19" s="15"/>
      <c r="W19" s="10"/>
      <c r="X19" s="12">
        <f t="shared" si="1"/>
        <v>90</v>
      </c>
      <c r="Y19" s="30">
        <v>3</v>
      </c>
      <c r="Z19" s="30">
        <v>26</v>
      </c>
      <c r="AA19" s="38">
        <f t="shared" si="2"/>
        <v>11.538461538461538</v>
      </c>
    </row>
    <row r="20" spans="1:27" ht="22.4" customHeight="1" x14ac:dyDescent="0.35">
      <c r="A20" s="11" t="s">
        <v>12</v>
      </c>
      <c r="B20" s="14">
        <v>30</v>
      </c>
      <c r="C20" s="14">
        <f t="shared" si="0"/>
        <v>90</v>
      </c>
      <c r="D20" s="23">
        <v>30</v>
      </c>
      <c r="E20" s="23">
        <v>30</v>
      </c>
      <c r="F20" s="23">
        <v>30</v>
      </c>
      <c r="G20" s="23"/>
      <c r="H20" s="23"/>
      <c r="I20" s="23"/>
      <c r="J20" s="23"/>
      <c r="K20" s="23"/>
      <c r="L20" s="23"/>
      <c r="M20" s="23"/>
      <c r="N20" s="23"/>
      <c r="O20" s="23"/>
      <c r="P20" s="15"/>
      <c r="Q20" s="15"/>
      <c r="R20" s="15"/>
      <c r="S20" s="15"/>
      <c r="T20" s="15"/>
      <c r="U20" s="15"/>
      <c r="V20" s="15"/>
      <c r="W20" s="10"/>
      <c r="X20" s="12">
        <f t="shared" si="1"/>
        <v>120</v>
      </c>
      <c r="Y20" s="30">
        <v>4</v>
      </c>
      <c r="Z20" s="30">
        <v>24</v>
      </c>
      <c r="AA20" s="38">
        <f t="shared" si="2"/>
        <v>16.666666666666664</v>
      </c>
    </row>
    <row r="21" spans="1:27" ht="22.4" customHeight="1" x14ac:dyDescent="0.35">
      <c r="A21" s="11" t="s">
        <v>16</v>
      </c>
      <c r="B21" s="14"/>
      <c r="C21" s="14">
        <f t="shared" si="0"/>
        <v>340</v>
      </c>
      <c r="D21" s="23">
        <v>30</v>
      </c>
      <c r="E21" s="23">
        <v>30</v>
      </c>
      <c r="F21" s="23">
        <v>30</v>
      </c>
      <c r="G21" s="23">
        <v>30</v>
      </c>
      <c r="H21" s="23">
        <v>30</v>
      </c>
      <c r="I21" s="23">
        <v>30</v>
      </c>
      <c r="J21" s="23">
        <v>30</v>
      </c>
      <c r="K21" s="23">
        <v>30</v>
      </c>
      <c r="L21" s="23">
        <v>30</v>
      </c>
      <c r="M21" s="23">
        <v>30</v>
      </c>
      <c r="N21" s="23">
        <v>30</v>
      </c>
      <c r="O21" s="23">
        <v>10</v>
      </c>
      <c r="P21" s="15"/>
      <c r="Q21" s="15"/>
      <c r="R21" s="15"/>
      <c r="S21" s="15"/>
      <c r="T21" s="15"/>
      <c r="U21" s="15"/>
      <c r="V21" s="15"/>
      <c r="W21" s="10"/>
      <c r="X21" s="12">
        <f t="shared" si="1"/>
        <v>340</v>
      </c>
      <c r="Y21" s="30">
        <v>12</v>
      </c>
      <c r="Z21" s="30">
        <v>20</v>
      </c>
      <c r="AA21" s="38">
        <f t="shared" si="2"/>
        <v>60</v>
      </c>
    </row>
    <row r="22" spans="1:27" ht="22.4" customHeight="1" x14ac:dyDescent="0.35">
      <c r="A22" s="11" t="s">
        <v>13</v>
      </c>
      <c r="B22" s="14">
        <v>30</v>
      </c>
      <c r="C22" s="14">
        <f t="shared" si="0"/>
        <v>180</v>
      </c>
      <c r="D22" s="15">
        <v>30</v>
      </c>
      <c r="E22" s="15">
        <v>30</v>
      </c>
      <c r="F22" s="15">
        <v>30</v>
      </c>
      <c r="G22" s="15">
        <v>30</v>
      </c>
      <c r="H22" s="15">
        <v>30</v>
      </c>
      <c r="I22" s="15">
        <v>30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0"/>
      <c r="X22" s="12">
        <f t="shared" si="1"/>
        <v>210</v>
      </c>
      <c r="Y22" s="30">
        <v>7</v>
      </c>
      <c r="Z22" s="30">
        <v>16</v>
      </c>
      <c r="AA22" s="38">
        <f t="shared" si="2"/>
        <v>43.75</v>
      </c>
    </row>
    <row r="23" spans="1:27" ht="22.4" customHeight="1" x14ac:dyDescent="0.35">
      <c r="A23" s="11" t="s">
        <v>17</v>
      </c>
      <c r="B23" s="14">
        <v>30</v>
      </c>
      <c r="C23" s="14">
        <f t="shared" si="0"/>
        <v>70</v>
      </c>
      <c r="D23" s="15">
        <v>30</v>
      </c>
      <c r="E23" s="15">
        <v>30</v>
      </c>
      <c r="F23" s="15">
        <v>10</v>
      </c>
      <c r="G23" s="15"/>
      <c r="H23" s="15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0"/>
      <c r="X23" s="12">
        <f t="shared" si="1"/>
        <v>100</v>
      </c>
      <c r="Y23" s="30">
        <v>4</v>
      </c>
      <c r="Z23" s="30">
        <v>14</v>
      </c>
      <c r="AA23" s="38">
        <f t="shared" si="2"/>
        <v>28.571428571428569</v>
      </c>
    </row>
    <row r="24" spans="1:27" ht="22.4" customHeight="1" x14ac:dyDescent="0.35">
      <c r="A24" s="11" t="s">
        <v>14</v>
      </c>
      <c r="B24" s="14">
        <v>30</v>
      </c>
      <c r="C24" s="14">
        <f>SUM(D24:V24)</f>
        <v>90</v>
      </c>
      <c r="D24" s="15">
        <v>30</v>
      </c>
      <c r="E24" s="15">
        <v>30</v>
      </c>
      <c r="F24" s="15">
        <v>30</v>
      </c>
      <c r="G24" s="15"/>
      <c r="H24" s="15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5"/>
      <c r="U24" s="15"/>
      <c r="V24" s="15"/>
      <c r="W24" s="10"/>
      <c r="X24" s="12">
        <f>SUM(B24:C24)</f>
        <v>120</v>
      </c>
      <c r="Y24" s="30">
        <v>4</v>
      </c>
      <c r="Z24" s="30">
        <v>17</v>
      </c>
      <c r="AA24" s="38">
        <f t="shared" si="2"/>
        <v>23.52941176470588</v>
      </c>
    </row>
    <row r="25" spans="1:27" ht="22.4" customHeight="1" thickBot="1" x14ac:dyDescent="0.4">
      <c r="A25" s="18" t="s">
        <v>18</v>
      </c>
      <c r="B25" s="17"/>
      <c r="C25" s="17">
        <f t="shared" si="0"/>
        <v>90</v>
      </c>
      <c r="D25" s="15">
        <v>30</v>
      </c>
      <c r="E25" s="15">
        <v>30</v>
      </c>
      <c r="F25" s="15">
        <v>30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0"/>
      <c r="X25" s="13">
        <f t="shared" si="1"/>
        <v>90</v>
      </c>
      <c r="Y25" s="30">
        <v>3</v>
      </c>
      <c r="Z25" s="30">
        <v>16</v>
      </c>
      <c r="AA25" s="38">
        <f t="shared" si="2"/>
        <v>18.75</v>
      </c>
    </row>
    <row r="26" spans="1:27" ht="30" customHeight="1" thickBot="1" x14ac:dyDescent="0.5">
      <c r="A26" s="31" t="s">
        <v>15</v>
      </c>
      <c r="B26" s="29">
        <f>SUM(B9:B25)</f>
        <v>920</v>
      </c>
      <c r="C26" s="32">
        <f>SUM(C9:C25)+E26</f>
        <v>3420</v>
      </c>
      <c r="D26" s="24"/>
      <c r="E26" s="40"/>
      <c r="F26" s="41"/>
      <c r="G26" s="41"/>
      <c r="H26" s="4"/>
      <c r="I26" s="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X26" s="19">
        <f>SUM(X9:X25)</f>
        <v>4340</v>
      </c>
      <c r="Y26" s="36"/>
    </row>
    <row r="28" spans="1:27" ht="18.5" x14ac:dyDescent="0.45">
      <c r="A28" s="34">
        <v>44971</v>
      </c>
      <c r="B28" s="6"/>
      <c r="C28" s="4"/>
    </row>
    <row r="29" spans="1:27" ht="15.5" x14ac:dyDescent="0.35">
      <c r="A29" s="37" t="s">
        <v>27</v>
      </c>
      <c r="B29" s="25"/>
      <c r="C29" s="25"/>
    </row>
    <row r="30" spans="1:27" ht="18.5" x14ac:dyDescent="0.45">
      <c r="B30" s="6"/>
      <c r="C30" s="4"/>
    </row>
    <row r="31" spans="1:27" x14ac:dyDescent="0.35">
      <c r="B31" s="4"/>
      <c r="C31" s="4"/>
      <c r="E31" s="9"/>
    </row>
    <row r="32" spans="1:27" ht="18.5" x14ac:dyDescent="0.45">
      <c r="B32" s="5"/>
      <c r="C32" s="4"/>
      <c r="E32" s="8"/>
    </row>
    <row r="33" spans="2:12" ht="18.5" x14ac:dyDescent="0.45">
      <c r="B33" s="5"/>
      <c r="C33" s="4"/>
      <c r="E33" s="10"/>
      <c r="F33" s="10"/>
      <c r="G33" s="10"/>
      <c r="H33" s="10"/>
      <c r="I33" s="10"/>
      <c r="J33" s="10"/>
      <c r="K33" s="10"/>
      <c r="L33" s="10"/>
    </row>
    <row r="34" spans="2:12" x14ac:dyDescent="0.35">
      <c r="B34" s="4"/>
      <c r="C34" s="4"/>
    </row>
    <row r="35" spans="2:12" x14ac:dyDescent="0.35">
      <c r="B35" s="4"/>
      <c r="C35" s="4"/>
    </row>
    <row r="36" spans="2:12" x14ac:dyDescent="0.35">
      <c r="B36" s="7"/>
      <c r="C36" s="4"/>
    </row>
    <row r="37" spans="2:12" x14ac:dyDescent="0.35">
      <c r="B37" s="4"/>
      <c r="C37" s="4"/>
    </row>
  </sheetData>
  <mergeCells count="1">
    <mergeCell ref="E26:G26"/>
  </mergeCells>
  <pageMargins left="0.23622047244094491" right="0.23622047244094491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A19" workbookViewId="0">
      <selection activeCell="O32" sqref="O32"/>
    </sheetView>
  </sheetViews>
  <sheetFormatPr defaultColWidth="8.81640625" defaultRowHeight="14.5" x14ac:dyDescent="0.35"/>
  <cols>
    <col min="1" max="1" width="12.453125" customWidth="1"/>
    <col min="2" max="2" width="11.1796875" customWidth="1"/>
    <col min="3" max="3" width="14" customWidth="1"/>
    <col min="4" max="22" width="4.7265625" customWidth="1"/>
    <col min="23" max="23" width="2.453125" customWidth="1"/>
    <col min="24" max="24" width="11.453125" customWidth="1"/>
    <col min="25" max="25" width="9.08984375" customWidth="1"/>
    <col min="26" max="26" width="10.81640625" customWidth="1"/>
    <col min="27" max="27" width="6.1796875" customWidth="1"/>
  </cols>
  <sheetData>
    <row r="1" spans="1:27" ht="26" x14ac:dyDescent="0.6">
      <c r="B1" s="1" t="s">
        <v>19</v>
      </c>
    </row>
    <row r="2" spans="1:27" ht="21" x14ac:dyDescent="0.5">
      <c r="B2" s="26" t="s">
        <v>23</v>
      </c>
      <c r="C2" s="3"/>
    </row>
    <row r="3" spans="1:27" ht="18.5" x14ac:dyDescent="0.45">
      <c r="A3" s="2"/>
      <c r="B3" s="2" t="s">
        <v>0</v>
      </c>
    </row>
    <row r="4" spans="1:27" x14ac:dyDescent="0.35">
      <c r="B4" t="s">
        <v>20</v>
      </c>
    </row>
    <row r="6" spans="1:27" ht="18.5" x14ac:dyDescent="0.45">
      <c r="C6" s="6"/>
    </row>
    <row r="8" spans="1:27" ht="47.25" customHeight="1" x14ac:dyDescent="0.35">
      <c r="A8" s="21" t="s">
        <v>1</v>
      </c>
      <c r="B8" s="27" t="s">
        <v>21</v>
      </c>
      <c r="C8" s="28" t="s">
        <v>22</v>
      </c>
      <c r="X8" s="22" t="s">
        <v>15</v>
      </c>
      <c r="Y8" s="33" t="s">
        <v>25</v>
      </c>
      <c r="Z8" s="35" t="s">
        <v>26</v>
      </c>
      <c r="AA8" s="39" t="s">
        <v>28</v>
      </c>
    </row>
    <row r="9" spans="1:27" ht="22.4" customHeight="1" x14ac:dyDescent="0.35">
      <c r="A9" s="11" t="s">
        <v>2</v>
      </c>
      <c r="B9" s="14"/>
      <c r="C9" s="20">
        <f t="shared" ref="C9:C25" si="0">SUM(D9:V9)</f>
        <v>310</v>
      </c>
      <c r="D9" s="23">
        <v>30</v>
      </c>
      <c r="E9" s="23">
        <v>30</v>
      </c>
      <c r="F9" s="23">
        <v>10</v>
      </c>
      <c r="G9" s="23">
        <v>30</v>
      </c>
      <c r="H9" s="23">
        <v>30</v>
      </c>
      <c r="I9" s="23">
        <v>30</v>
      </c>
      <c r="J9" s="23">
        <v>30</v>
      </c>
      <c r="K9" s="23">
        <v>30</v>
      </c>
      <c r="L9" s="23">
        <v>10</v>
      </c>
      <c r="M9" s="23">
        <v>30</v>
      </c>
      <c r="N9" s="23">
        <v>10</v>
      </c>
      <c r="O9" s="23">
        <v>30</v>
      </c>
      <c r="P9" s="15">
        <v>10</v>
      </c>
      <c r="Q9" s="15"/>
      <c r="R9" s="15"/>
      <c r="S9" s="15"/>
      <c r="T9" s="15"/>
      <c r="U9" s="15"/>
      <c r="V9" s="15"/>
      <c r="W9" s="10"/>
      <c r="X9" s="12">
        <f t="shared" ref="X9:X25" si="1">SUM(B9:C9)</f>
        <v>310</v>
      </c>
      <c r="Y9" s="30">
        <v>13</v>
      </c>
      <c r="Z9" s="30">
        <v>18</v>
      </c>
      <c r="AA9" s="38">
        <f>Y9/Z9*100</f>
        <v>72.222222222222214</v>
      </c>
    </row>
    <row r="10" spans="1:27" ht="22.4" customHeight="1" x14ac:dyDescent="0.35">
      <c r="A10" s="11" t="s">
        <v>3</v>
      </c>
      <c r="B10" s="14">
        <v>180</v>
      </c>
      <c r="C10" s="14">
        <f t="shared" si="0"/>
        <v>90</v>
      </c>
      <c r="D10" s="23">
        <v>20</v>
      </c>
      <c r="E10" s="23">
        <v>30</v>
      </c>
      <c r="F10" s="23">
        <v>30</v>
      </c>
      <c r="G10" s="23">
        <v>10</v>
      </c>
      <c r="H10" s="23"/>
      <c r="I10" s="23"/>
      <c r="J10" s="23"/>
      <c r="K10" s="23"/>
      <c r="L10" s="23"/>
      <c r="M10" s="23"/>
      <c r="N10" s="23"/>
      <c r="O10" s="23"/>
      <c r="P10" s="15"/>
      <c r="Q10" s="15"/>
      <c r="R10" s="15"/>
      <c r="S10" s="15"/>
      <c r="T10" s="15"/>
      <c r="U10" s="15"/>
      <c r="V10" s="15"/>
      <c r="W10" s="10"/>
      <c r="X10" s="12">
        <f t="shared" si="1"/>
        <v>270</v>
      </c>
      <c r="Y10" s="30">
        <v>12</v>
      </c>
      <c r="Z10" s="30">
        <v>19</v>
      </c>
      <c r="AA10" s="38">
        <f t="shared" ref="AA10:AA25" si="2">Y10/Z10*100</f>
        <v>63.157894736842103</v>
      </c>
    </row>
    <row r="11" spans="1:27" ht="22.4" customHeight="1" x14ac:dyDescent="0.35">
      <c r="A11" s="11" t="s">
        <v>4</v>
      </c>
      <c r="B11" s="14">
        <v>150</v>
      </c>
      <c r="C11" s="14">
        <f t="shared" si="0"/>
        <v>170</v>
      </c>
      <c r="D11" s="23">
        <v>10</v>
      </c>
      <c r="E11" s="23">
        <v>10</v>
      </c>
      <c r="F11" s="23">
        <v>10</v>
      </c>
      <c r="G11" s="23">
        <v>30</v>
      </c>
      <c r="H11" s="23">
        <v>10</v>
      </c>
      <c r="I11" s="23">
        <v>30</v>
      </c>
      <c r="J11" s="23">
        <v>10</v>
      </c>
      <c r="K11" s="23">
        <v>30</v>
      </c>
      <c r="L11" s="23">
        <v>30</v>
      </c>
      <c r="M11" s="23"/>
      <c r="N11" s="23"/>
      <c r="O11" s="23"/>
      <c r="P11" s="15"/>
      <c r="Q11" s="15"/>
      <c r="R11" s="15"/>
      <c r="S11" s="15"/>
      <c r="T11" s="15"/>
      <c r="U11" s="15"/>
      <c r="V11" s="15"/>
      <c r="W11" s="10"/>
      <c r="X11" s="12">
        <f t="shared" si="1"/>
        <v>320</v>
      </c>
      <c r="Y11" s="30">
        <v>14</v>
      </c>
      <c r="Z11" s="30">
        <v>22</v>
      </c>
      <c r="AA11" s="38">
        <f t="shared" si="2"/>
        <v>63.636363636363633</v>
      </c>
    </row>
    <row r="12" spans="1:27" ht="22.4" customHeight="1" x14ac:dyDescent="0.35">
      <c r="A12" s="11" t="s">
        <v>5</v>
      </c>
      <c r="B12" s="14"/>
      <c r="C12" s="14">
        <f t="shared" si="0"/>
        <v>450</v>
      </c>
      <c r="D12" s="23">
        <v>30</v>
      </c>
      <c r="E12" s="23">
        <v>30</v>
      </c>
      <c r="F12" s="23">
        <v>10</v>
      </c>
      <c r="G12" s="23">
        <v>30</v>
      </c>
      <c r="H12" s="23">
        <v>30</v>
      </c>
      <c r="I12" s="23">
        <v>30</v>
      </c>
      <c r="J12" s="23">
        <v>10</v>
      </c>
      <c r="K12" s="23">
        <v>10</v>
      </c>
      <c r="L12" s="23">
        <v>30</v>
      </c>
      <c r="M12" s="23">
        <v>10</v>
      </c>
      <c r="N12" s="23">
        <v>10</v>
      </c>
      <c r="O12" s="23">
        <v>30</v>
      </c>
      <c r="P12" s="15">
        <v>30</v>
      </c>
      <c r="Q12" s="15">
        <v>30</v>
      </c>
      <c r="R12" s="15">
        <v>30</v>
      </c>
      <c r="S12" s="15">
        <v>30</v>
      </c>
      <c r="T12" s="15">
        <v>30</v>
      </c>
      <c r="U12" s="15">
        <v>30</v>
      </c>
      <c r="V12" s="15">
        <v>10</v>
      </c>
      <c r="W12" s="10"/>
      <c r="X12" s="12">
        <f t="shared" si="1"/>
        <v>450</v>
      </c>
      <c r="Y12" s="30">
        <v>19</v>
      </c>
      <c r="Z12" s="30">
        <v>22</v>
      </c>
      <c r="AA12" s="38">
        <f t="shared" si="2"/>
        <v>86.36363636363636</v>
      </c>
    </row>
    <row r="13" spans="1:27" ht="22.4" customHeight="1" x14ac:dyDescent="0.35">
      <c r="A13" s="11" t="s">
        <v>6</v>
      </c>
      <c r="B13" s="14">
        <v>70</v>
      </c>
      <c r="C13" s="14">
        <f t="shared" si="0"/>
        <v>200</v>
      </c>
      <c r="D13" s="23">
        <v>30</v>
      </c>
      <c r="E13" s="23">
        <v>30</v>
      </c>
      <c r="F13" s="23">
        <v>30</v>
      </c>
      <c r="G13" s="23">
        <v>10</v>
      </c>
      <c r="H13" s="23">
        <v>10</v>
      </c>
      <c r="I13" s="23">
        <v>10</v>
      </c>
      <c r="J13" s="23">
        <v>10</v>
      </c>
      <c r="K13" s="23">
        <v>30</v>
      </c>
      <c r="L13" s="23">
        <v>30</v>
      </c>
      <c r="M13" s="23">
        <v>10</v>
      </c>
      <c r="N13" s="23"/>
      <c r="O13" s="23"/>
      <c r="P13" s="15"/>
      <c r="Q13" s="15"/>
      <c r="R13" s="15"/>
      <c r="S13" s="15"/>
      <c r="T13" s="15"/>
      <c r="U13" s="15"/>
      <c r="V13" s="15"/>
      <c r="W13" s="10"/>
      <c r="X13" s="12">
        <f t="shared" si="1"/>
        <v>270</v>
      </c>
      <c r="Y13" s="30">
        <v>13</v>
      </c>
      <c r="Z13" s="30">
        <v>21</v>
      </c>
      <c r="AA13" s="38">
        <f t="shared" si="2"/>
        <v>61.904761904761905</v>
      </c>
    </row>
    <row r="14" spans="1:27" ht="22.4" customHeight="1" x14ac:dyDescent="0.35">
      <c r="A14" s="11" t="s">
        <v>7</v>
      </c>
      <c r="B14" s="14"/>
      <c r="C14" s="14">
        <f t="shared" si="0"/>
        <v>220</v>
      </c>
      <c r="D14" s="23">
        <v>30</v>
      </c>
      <c r="E14" s="23">
        <v>10</v>
      </c>
      <c r="F14" s="23">
        <v>30</v>
      </c>
      <c r="G14" s="23">
        <v>30</v>
      </c>
      <c r="H14" s="23">
        <v>30</v>
      </c>
      <c r="I14" s="23">
        <v>30</v>
      </c>
      <c r="J14" s="23">
        <v>30</v>
      </c>
      <c r="K14" s="23">
        <v>30</v>
      </c>
      <c r="L14" s="23"/>
      <c r="M14" s="23"/>
      <c r="N14" s="23"/>
      <c r="O14" s="23"/>
      <c r="P14" s="16"/>
      <c r="Q14" s="16"/>
      <c r="R14" s="16"/>
      <c r="S14" s="16"/>
      <c r="T14" s="16"/>
      <c r="U14" s="16"/>
      <c r="V14" s="16"/>
      <c r="W14" s="10"/>
      <c r="X14" s="12">
        <f t="shared" si="1"/>
        <v>220</v>
      </c>
      <c r="Y14" s="30">
        <v>8</v>
      </c>
      <c r="Z14" s="30">
        <v>20</v>
      </c>
      <c r="AA14" s="38">
        <f t="shared" si="2"/>
        <v>40</v>
      </c>
    </row>
    <row r="15" spans="1:27" ht="22.4" customHeight="1" x14ac:dyDescent="0.35">
      <c r="A15" s="11" t="s">
        <v>8</v>
      </c>
      <c r="B15" s="14"/>
      <c r="C15" s="14">
        <f t="shared" si="0"/>
        <v>450</v>
      </c>
      <c r="D15" s="23">
        <v>30</v>
      </c>
      <c r="E15" s="23">
        <v>10</v>
      </c>
      <c r="F15" s="23">
        <v>30</v>
      </c>
      <c r="G15" s="23">
        <v>30</v>
      </c>
      <c r="H15" s="23">
        <v>30</v>
      </c>
      <c r="I15" s="23">
        <v>10</v>
      </c>
      <c r="J15" s="23">
        <v>30</v>
      </c>
      <c r="K15" s="23">
        <v>30</v>
      </c>
      <c r="L15" s="23">
        <v>30</v>
      </c>
      <c r="M15" s="23">
        <v>30</v>
      </c>
      <c r="N15" s="23">
        <v>10</v>
      </c>
      <c r="O15" s="23">
        <v>30</v>
      </c>
      <c r="P15" s="23">
        <v>30</v>
      </c>
      <c r="Q15" s="15">
        <v>30</v>
      </c>
      <c r="R15" s="15">
        <v>30</v>
      </c>
      <c r="S15" s="15">
        <v>30</v>
      </c>
      <c r="T15" s="15">
        <v>30</v>
      </c>
      <c r="U15" s="15"/>
      <c r="V15" s="15"/>
      <c r="W15" s="10"/>
      <c r="X15" s="12">
        <f t="shared" si="1"/>
        <v>450</v>
      </c>
      <c r="Y15" s="30">
        <v>17</v>
      </c>
      <c r="Z15" s="30">
        <v>18</v>
      </c>
      <c r="AA15" s="38">
        <f>Y15/Z15*100</f>
        <v>94.444444444444443</v>
      </c>
    </row>
    <row r="16" spans="1:27" ht="22.4" customHeight="1" x14ac:dyDescent="0.35">
      <c r="A16" s="11" t="s">
        <v>9</v>
      </c>
      <c r="B16" s="14">
        <v>240</v>
      </c>
      <c r="C16" s="14">
        <f t="shared" si="0"/>
        <v>230</v>
      </c>
      <c r="D16" s="23">
        <v>30</v>
      </c>
      <c r="E16" s="23">
        <v>10</v>
      </c>
      <c r="F16" s="23">
        <v>30</v>
      </c>
      <c r="G16" s="23">
        <v>30</v>
      </c>
      <c r="H16" s="23">
        <v>30</v>
      </c>
      <c r="I16" s="23">
        <v>10</v>
      </c>
      <c r="J16" s="23">
        <v>30</v>
      </c>
      <c r="K16" s="23">
        <v>30</v>
      </c>
      <c r="L16" s="23">
        <v>30</v>
      </c>
      <c r="M16" s="23"/>
      <c r="N16" s="23"/>
      <c r="O16" s="23"/>
      <c r="P16" s="15"/>
      <c r="Q16" s="15"/>
      <c r="R16" s="15"/>
      <c r="S16" s="15"/>
      <c r="T16" s="15"/>
      <c r="U16" s="15"/>
      <c r="V16" s="15"/>
      <c r="W16" s="10"/>
      <c r="X16" s="12">
        <f t="shared" si="1"/>
        <v>470</v>
      </c>
      <c r="Y16" s="30">
        <v>17</v>
      </c>
      <c r="Z16" s="30">
        <v>19</v>
      </c>
      <c r="AA16" s="38">
        <f t="shared" si="2"/>
        <v>89.473684210526315</v>
      </c>
    </row>
    <row r="17" spans="1:27" ht="22.4" customHeight="1" x14ac:dyDescent="0.35">
      <c r="A17" s="11" t="s">
        <v>10</v>
      </c>
      <c r="B17" s="14">
        <v>60</v>
      </c>
      <c r="C17" s="14">
        <f t="shared" si="0"/>
        <v>170</v>
      </c>
      <c r="D17" s="23">
        <v>10</v>
      </c>
      <c r="E17" s="23">
        <v>10</v>
      </c>
      <c r="F17" s="23">
        <v>30</v>
      </c>
      <c r="G17" s="23">
        <v>30</v>
      </c>
      <c r="H17" s="23">
        <v>30</v>
      </c>
      <c r="I17" s="23">
        <v>30</v>
      </c>
      <c r="J17" s="23">
        <v>30</v>
      </c>
      <c r="K17" s="23"/>
      <c r="L17" s="23"/>
      <c r="M17" s="23"/>
      <c r="N17" s="23"/>
      <c r="O17" s="23"/>
      <c r="P17" s="16"/>
      <c r="Q17" s="15"/>
      <c r="R17" s="15"/>
      <c r="S17" s="15"/>
      <c r="T17" s="15"/>
      <c r="U17" s="15"/>
      <c r="V17" s="15"/>
      <c r="W17" s="10"/>
      <c r="X17" s="12">
        <f t="shared" si="1"/>
        <v>230</v>
      </c>
      <c r="Y17" s="30">
        <v>9</v>
      </c>
      <c r="Z17" s="30">
        <v>19</v>
      </c>
      <c r="AA17" s="38">
        <f t="shared" si="2"/>
        <v>47.368421052631575</v>
      </c>
    </row>
    <row r="18" spans="1:27" ht="22.4" customHeight="1" x14ac:dyDescent="0.35">
      <c r="A18" s="11" t="s">
        <v>24</v>
      </c>
      <c r="B18" s="14">
        <v>100</v>
      </c>
      <c r="C18" s="14">
        <f t="shared" si="0"/>
        <v>190</v>
      </c>
      <c r="D18" s="23">
        <v>30</v>
      </c>
      <c r="E18" s="23">
        <v>30</v>
      </c>
      <c r="F18" s="23">
        <v>30</v>
      </c>
      <c r="G18" s="23">
        <v>10</v>
      </c>
      <c r="H18" s="23">
        <v>30</v>
      </c>
      <c r="I18" s="23">
        <v>30</v>
      </c>
      <c r="J18" s="23">
        <v>30</v>
      </c>
      <c r="K18" s="23"/>
      <c r="L18" s="23"/>
      <c r="M18" s="23"/>
      <c r="N18" s="23"/>
      <c r="O18" s="23"/>
      <c r="P18" s="15"/>
      <c r="Q18" s="15"/>
      <c r="R18" s="15"/>
      <c r="S18" s="15"/>
      <c r="T18" s="15"/>
      <c r="U18" s="15"/>
      <c r="V18" s="15"/>
      <c r="W18" s="10"/>
      <c r="X18" s="12">
        <f t="shared" si="1"/>
        <v>290</v>
      </c>
      <c r="Y18" s="30">
        <v>11</v>
      </c>
      <c r="Z18" s="30">
        <v>18</v>
      </c>
      <c r="AA18" s="38">
        <f t="shared" si="2"/>
        <v>61.111111111111114</v>
      </c>
    </row>
    <row r="19" spans="1:27" ht="22.4" customHeight="1" x14ac:dyDescent="0.35">
      <c r="A19" s="11" t="s">
        <v>11</v>
      </c>
      <c r="B19" s="14"/>
      <c r="C19" s="14">
        <f t="shared" si="0"/>
        <v>90</v>
      </c>
      <c r="D19" s="23">
        <v>30</v>
      </c>
      <c r="E19" s="23">
        <v>30</v>
      </c>
      <c r="F19" s="23">
        <v>30</v>
      </c>
      <c r="G19" s="23"/>
      <c r="H19" s="23"/>
      <c r="I19" s="23"/>
      <c r="J19" s="23"/>
      <c r="K19" s="23"/>
      <c r="L19" s="23"/>
      <c r="M19" s="23"/>
      <c r="N19" s="23"/>
      <c r="O19" s="23"/>
      <c r="P19" s="15"/>
      <c r="Q19" s="15"/>
      <c r="R19" s="15"/>
      <c r="S19" s="15"/>
      <c r="T19" s="15"/>
      <c r="U19" s="15"/>
      <c r="V19" s="15"/>
      <c r="W19" s="10"/>
      <c r="X19" s="12">
        <f t="shared" si="1"/>
        <v>90</v>
      </c>
      <c r="Y19" s="30">
        <v>3</v>
      </c>
      <c r="Z19" s="30">
        <v>26</v>
      </c>
      <c r="AA19" s="38">
        <f t="shared" si="2"/>
        <v>11.538461538461538</v>
      </c>
    </row>
    <row r="20" spans="1:27" ht="22.4" customHeight="1" x14ac:dyDescent="0.35">
      <c r="A20" s="11" t="s">
        <v>12</v>
      </c>
      <c r="B20" s="14">
        <v>30</v>
      </c>
      <c r="C20" s="14">
        <f t="shared" si="0"/>
        <v>90</v>
      </c>
      <c r="D20" s="23">
        <v>30</v>
      </c>
      <c r="E20" s="23">
        <v>30</v>
      </c>
      <c r="F20" s="23">
        <v>30</v>
      </c>
      <c r="G20" s="23"/>
      <c r="H20" s="23"/>
      <c r="I20" s="23"/>
      <c r="J20" s="23"/>
      <c r="K20" s="23"/>
      <c r="L20" s="23"/>
      <c r="M20" s="23"/>
      <c r="N20" s="23"/>
      <c r="O20" s="23"/>
      <c r="P20" s="15"/>
      <c r="Q20" s="15"/>
      <c r="R20" s="15"/>
      <c r="S20" s="15"/>
      <c r="T20" s="15"/>
      <c r="U20" s="15"/>
      <c r="V20" s="15"/>
      <c r="W20" s="10"/>
      <c r="X20" s="12">
        <f t="shared" si="1"/>
        <v>120</v>
      </c>
      <c r="Y20" s="30">
        <v>4</v>
      </c>
      <c r="Z20" s="30">
        <v>24</v>
      </c>
      <c r="AA20" s="38">
        <f t="shared" si="2"/>
        <v>16.666666666666664</v>
      </c>
    </row>
    <row r="21" spans="1:27" ht="22.4" customHeight="1" x14ac:dyDescent="0.35">
      <c r="A21" s="11" t="s">
        <v>16</v>
      </c>
      <c r="B21" s="14"/>
      <c r="C21" s="14">
        <f t="shared" si="0"/>
        <v>340</v>
      </c>
      <c r="D21" s="23">
        <v>30</v>
      </c>
      <c r="E21" s="23">
        <v>30</v>
      </c>
      <c r="F21" s="23">
        <v>30</v>
      </c>
      <c r="G21" s="23">
        <v>30</v>
      </c>
      <c r="H21" s="23">
        <v>30</v>
      </c>
      <c r="I21" s="23">
        <v>30</v>
      </c>
      <c r="J21" s="23">
        <v>30</v>
      </c>
      <c r="K21" s="23">
        <v>30</v>
      </c>
      <c r="L21" s="23">
        <v>30</v>
      </c>
      <c r="M21" s="23">
        <v>30</v>
      </c>
      <c r="N21" s="23">
        <v>30</v>
      </c>
      <c r="O21" s="23">
        <v>10</v>
      </c>
      <c r="P21" s="15"/>
      <c r="Q21" s="15"/>
      <c r="R21" s="15"/>
      <c r="S21" s="15"/>
      <c r="T21" s="15"/>
      <c r="U21" s="15"/>
      <c r="V21" s="15"/>
      <c r="W21" s="10"/>
      <c r="X21" s="12">
        <f t="shared" si="1"/>
        <v>340</v>
      </c>
      <c r="Y21" s="30">
        <v>12</v>
      </c>
      <c r="Z21" s="30">
        <v>20</v>
      </c>
      <c r="AA21" s="38">
        <f t="shared" si="2"/>
        <v>60</v>
      </c>
    </row>
    <row r="22" spans="1:27" ht="22.4" customHeight="1" x14ac:dyDescent="0.35">
      <c r="A22" s="11" t="s">
        <v>13</v>
      </c>
      <c r="B22" s="14">
        <v>30</v>
      </c>
      <c r="C22" s="14">
        <f t="shared" si="0"/>
        <v>180</v>
      </c>
      <c r="D22" s="15">
        <v>30</v>
      </c>
      <c r="E22" s="15">
        <v>30</v>
      </c>
      <c r="F22" s="15">
        <v>30</v>
      </c>
      <c r="G22" s="15">
        <v>30</v>
      </c>
      <c r="H22" s="15">
        <v>30</v>
      </c>
      <c r="I22" s="15">
        <v>30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0"/>
      <c r="X22" s="12">
        <f t="shared" si="1"/>
        <v>210</v>
      </c>
      <c r="Y22" s="30">
        <v>7</v>
      </c>
      <c r="Z22" s="30">
        <v>16</v>
      </c>
      <c r="AA22" s="38">
        <f t="shared" si="2"/>
        <v>43.75</v>
      </c>
    </row>
    <row r="23" spans="1:27" ht="22.4" customHeight="1" x14ac:dyDescent="0.35">
      <c r="A23" s="11" t="s">
        <v>17</v>
      </c>
      <c r="B23" s="14">
        <v>30</v>
      </c>
      <c r="C23" s="14">
        <f t="shared" si="0"/>
        <v>70</v>
      </c>
      <c r="D23" s="15">
        <v>30</v>
      </c>
      <c r="E23" s="15">
        <v>30</v>
      </c>
      <c r="F23" s="15">
        <v>10</v>
      </c>
      <c r="G23" s="15"/>
      <c r="H23" s="15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0"/>
      <c r="X23" s="12">
        <f t="shared" si="1"/>
        <v>100</v>
      </c>
      <c r="Y23" s="30">
        <v>4</v>
      </c>
      <c r="Z23" s="30">
        <v>14</v>
      </c>
      <c r="AA23" s="38">
        <f t="shared" si="2"/>
        <v>28.571428571428569</v>
      </c>
    </row>
    <row r="24" spans="1:27" ht="22.4" customHeight="1" x14ac:dyDescent="0.35">
      <c r="A24" s="11" t="s">
        <v>14</v>
      </c>
      <c r="B24" s="14">
        <v>30</v>
      </c>
      <c r="C24" s="14">
        <f>SUM(D24:V24)</f>
        <v>90</v>
      </c>
      <c r="D24" s="15">
        <v>30</v>
      </c>
      <c r="E24" s="15">
        <v>30</v>
      </c>
      <c r="F24" s="15">
        <v>30</v>
      </c>
      <c r="G24" s="15"/>
      <c r="H24" s="15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5"/>
      <c r="U24" s="15"/>
      <c r="V24" s="15"/>
      <c r="W24" s="10"/>
      <c r="X24" s="12">
        <f>SUM(B24:C24)</f>
        <v>120</v>
      </c>
      <c r="Y24" s="30">
        <v>4</v>
      </c>
      <c r="Z24" s="30">
        <v>17</v>
      </c>
      <c r="AA24" s="38">
        <f t="shared" si="2"/>
        <v>23.52941176470588</v>
      </c>
    </row>
    <row r="25" spans="1:27" ht="22.4" customHeight="1" thickBot="1" x14ac:dyDescent="0.4">
      <c r="A25" s="18" t="s">
        <v>18</v>
      </c>
      <c r="B25" s="17"/>
      <c r="C25" s="17">
        <f t="shared" si="0"/>
        <v>90</v>
      </c>
      <c r="D25" s="15">
        <v>30</v>
      </c>
      <c r="E25" s="15">
        <v>30</v>
      </c>
      <c r="F25" s="15">
        <v>30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0"/>
      <c r="X25" s="13">
        <f t="shared" si="1"/>
        <v>90</v>
      </c>
      <c r="Y25" s="30">
        <v>3</v>
      </c>
      <c r="Z25" s="30">
        <v>16</v>
      </c>
      <c r="AA25" s="38">
        <f t="shared" si="2"/>
        <v>18.75</v>
      </c>
    </row>
    <row r="26" spans="1:27" ht="30" customHeight="1" thickBot="1" x14ac:dyDescent="0.5">
      <c r="A26" s="31" t="s">
        <v>15</v>
      </c>
      <c r="B26" s="29">
        <f>SUM(B9:B25)</f>
        <v>920</v>
      </c>
      <c r="C26" s="32">
        <f>SUM(C9:C25)+E26</f>
        <v>3430</v>
      </c>
      <c r="D26" s="24"/>
      <c r="E26" s="40"/>
      <c r="F26" s="41"/>
      <c r="G26" s="41"/>
      <c r="H26" s="4"/>
      <c r="I26" s="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X26" s="19">
        <f>SUM(X9:X25)</f>
        <v>4350</v>
      </c>
      <c r="Y26" s="36"/>
    </row>
    <row r="28" spans="1:27" ht="18.5" x14ac:dyDescent="0.45">
      <c r="A28" s="34">
        <v>45063</v>
      </c>
      <c r="B28" s="6"/>
      <c r="C28" s="4"/>
    </row>
    <row r="29" spans="1:27" ht="15.5" x14ac:dyDescent="0.35">
      <c r="A29" s="37" t="s">
        <v>27</v>
      </c>
      <c r="B29" s="25"/>
      <c r="C29" s="25"/>
    </row>
    <row r="30" spans="1:27" ht="18.5" x14ac:dyDescent="0.45">
      <c r="B30" s="6"/>
      <c r="C30" s="4"/>
    </row>
    <row r="31" spans="1:27" x14ac:dyDescent="0.35">
      <c r="B31" s="4"/>
      <c r="C31" s="4"/>
      <c r="E31" s="9"/>
    </row>
    <row r="32" spans="1:27" ht="18.5" x14ac:dyDescent="0.45">
      <c r="B32" s="5"/>
      <c r="C32" s="4"/>
      <c r="E32" s="8"/>
    </row>
    <row r="33" spans="2:12" ht="18.5" x14ac:dyDescent="0.45">
      <c r="B33" s="5"/>
      <c r="C33" s="4"/>
      <c r="E33" s="10"/>
      <c r="F33" s="10"/>
      <c r="G33" s="10"/>
      <c r="H33" s="10"/>
      <c r="I33" s="10"/>
      <c r="J33" s="10"/>
      <c r="K33" s="10"/>
      <c r="L33" s="10"/>
    </row>
    <row r="34" spans="2:12" x14ac:dyDescent="0.35">
      <c r="B34" s="4"/>
      <c r="C34" s="4"/>
    </row>
    <row r="35" spans="2:12" x14ac:dyDescent="0.35">
      <c r="B35" s="4"/>
      <c r="C35" s="4"/>
    </row>
    <row r="36" spans="2:12" x14ac:dyDescent="0.35">
      <c r="B36" s="7"/>
      <c r="C36" s="4"/>
    </row>
    <row r="37" spans="2:12" x14ac:dyDescent="0.35">
      <c r="B37" s="4"/>
      <c r="C37" s="4"/>
    </row>
  </sheetData>
  <mergeCells count="1">
    <mergeCell ref="E26:G26"/>
  </mergeCells>
  <pageMargins left="0.23622047244094491" right="0.23622047244094491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účet+hotovosť</vt:lpstr>
      <vt:lpstr>účet+hotovosť akt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Kastlová</dc:creator>
  <cp:lastModifiedBy>Zuzana Zimermannová</cp:lastModifiedBy>
  <cp:lastPrinted>2023-08-25T13:17:22Z</cp:lastPrinted>
  <dcterms:created xsi:type="dcterms:W3CDTF">2017-11-21T09:37:12Z</dcterms:created>
  <dcterms:modified xsi:type="dcterms:W3CDTF">2023-08-25T13:17:28Z</dcterms:modified>
</cp:coreProperties>
</file>