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GR 1" sheetId="1" r:id="rId1"/>
    <sheet name="GR2" sheetId="2" r:id="rId2"/>
    <sheet name="GR 3" sheetId="3" r:id="rId3"/>
    <sheet name="GR 4" sheetId="4" r:id="rId4"/>
  </sheets>
  <definedNames>
    <definedName name="Excel_BuiltIn_Print_Area" localSheetId="0">'GR 1'!$A$1:$J$66</definedName>
    <definedName name="Excel_BuiltIn_Print_Area" localSheetId="2">'GR 3'!$A$1:$J$167</definedName>
    <definedName name="Excel_BuiltIn_Print_Area" localSheetId="3">'GR 4'!$A$1:$J$45</definedName>
    <definedName name="Excel_BuiltIn_Print_Area" localSheetId="1">'GR2'!$A$1:$J$36</definedName>
    <definedName name="_xlnm.Print_Area" localSheetId="0">'GR 1'!$A$1:$J$72</definedName>
    <definedName name="_xlnm.Print_Area" localSheetId="2">'GR 3'!$A$1:$J$177</definedName>
    <definedName name="_xlnm.Print_Area" localSheetId="3">'GR 4'!$A$1:$J$52</definedName>
    <definedName name="_xlnm.Print_Area" localSheetId="1">'GR2'!$A$1:$J$41</definedName>
  </definedNames>
  <calcPr fullCalcOnLoad="1"/>
</workbook>
</file>

<file path=xl/sharedStrings.xml><?xml version="1.0" encoding="utf-8"?>
<sst xmlns="http://schemas.openxmlformats.org/spreadsheetml/2006/main" count="585" uniqueCount="294">
  <si>
    <t>(pieczęć Oferenta)</t>
  </si>
  <si>
    <t>CZĘŚĆ I</t>
  </si>
  <si>
    <t>warzywa i owoce</t>
  </si>
  <si>
    <t>Orientacyjne roczne zapotrzebowanie na:</t>
  </si>
  <si>
    <t>15300000-1 Owoce, warzywa i podobne produkty</t>
  </si>
  <si>
    <t>03200000-3 Zboża, ziemniaki, warzywa, owoce i orzechy</t>
  </si>
  <si>
    <t>L.p.</t>
  </si>
  <si>
    <t>Asortyment (podane w treści nazwy art. nie są bezwzględnie obowiązujące, dopuszcza się art. równoważne jakością lub lepsze)</t>
  </si>
  <si>
    <t>j.m.</t>
  </si>
  <si>
    <t>Szacunkowa ilość min.</t>
  </si>
  <si>
    <t>Szacunkowa ilość max.</t>
  </si>
  <si>
    <t>Nazwa produktu oferowanego</t>
  </si>
  <si>
    <t>Cena jedn. Brutto</t>
  </si>
  <si>
    <t>Stawka VAT</t>
  </si>
  <si>
    <t>Wartość brutto min. w zł</t>
  </si>
  <si>
    <t>Wartość brutto max. w zł</t>
  </si>
  <si>
    <t>X</t>
  </si>
  <si>
    <t>RAZEM</t>
  </si>
  <si>
    <t>Cena oferty (brutto) część I min.: ……….…….. zł ………. gr</t>
  </si>
  <si>
    <t>(słownie złotych …………………………………………………………………………………………………………………………………………………………………………….)</t>
  </si>
  <si>
    <t>w tym VAT: …………… zł ……….. gr</t>
  </si>
  <si>
    <t>Cena oferty (brutto) część I max.: ……….…….. zł ………. gr</t>
  </si>
  <si>
    <t>CZĘŚĆ II</t>
  </si>
  <si>
    <t>15896000-5 Produkty głęboko mrożone</t>
  </si>
  <si>
    <t>Cena oferty (brutto) część II min.: ……….…….. zł ………. gr</t>
  </si>
  <si>
    <t>Cena oferty (brutto) część II max.: ……….…….. zł ………. gr</t>
  </si>
  <si>
    <t>CZĘŚĆ III</t>
  </si>
  <si>
    <t>pozostałe artykuły spożywcze, ryby i woda</t>
  </si>
  <si>
    <t>15400000-2 Oleje i tłuszcze zwierzęce lub roślinne</t>
  </si>
  <si>
    <t>15600000-4 Produkty przemiału ziarna, skrobi i produktów skrobiowych</t>
  </si>
  <si>
    <t xml:space="preserve">15820000-2 Sucharki i herbatniki; wyroby piekarskie i ciastkarskie o przedłużonej trwałości </t>
  </si>
  <si>
    <t xml:space="preserve">15830000-5 Cukier i produkty pokrewne </t>
  </si>
  <si>
    <t xml:space="preserve">15840000-8 Kakao, czekolada i wyroby cukiernicze </t>
  </si>
  <si>
    <t xml:space="preserve">15850000-1 Produkty z ciasta makaronowego </t>
  </si>
  <si>
    <t>15860000-4 Kawa, herbata i podobne produkty</t>
  </si>
  <si>
    <t>15870000-7 Przyprawy i przyprawy korzenne</t>
  </si>
  <si>
    <t>41100000-0 Woda naturalna</t>
  </si>
  <si>
    <t>15200000-0 Ryby przetworzone i konserwowane</t>
  </si>
  <si>
    <t>15220000-6 Ryby mrożone, filety rybne i pozostałe mięso ryb</t>
  </si>
  <si>
    <t>15240000-2 Ryby puszkowane i pozostałe ryby konserwowane lub przetworzone</t>
  </si>
  <si>
    <t>Cena oferty (brutto) część III min.: ……….…….. zł ………. gr</t>
  </si>
  <si>
    <t>Cena oferty (brutto) część III max.: ……….…….. zł ………. gr</t>
  </si>
  <si>
    <t>15811000-6 Pieczywo</t>
  </si>
  <si>
    <t>15812000-3 Wyroby ciastkarskie i ciasta</t>
  </si>
  <si>
    <t>Cena oferty (brutto) część IV min.: ……….…….. zł ………. gr</t>
  </si>
  <si>
    <t>Cena oferty (brutto) część IV max.: ……….…….. zł ………. gr</t>
  </si>
  <si>
    <t>15500000-3 Produkty mleczarskie</t>
  </si>
  <si>
    <t>mięso i produkty mięsne</t>
  </si>
  <si>
    <t>15100000-9 Produkty zwierzęce, mięso i produkty mięsne</t>
  </si>
  <si>
    <t>Załącznik nr 3</t>
  </si>
  <si>
    <t>SUMA</t>
  </si>
  <si>
    <t xml:space="preserve">Załącznik nr 3 </t>
  </si>
  <si>
    <t>Zapytanie o cenę na dostawę artykułów spożywczych do stołówki przedszkolnej w Przedszkolu Miejskim Nr 19 w Jaworznie od 02.01.2024r do 30.06.2024r  Artykuły muszą spełniać wszystkie wymogi Rozporządzenia UE nr 1169/2011.</t>
  </si>
  <si>
    <t>Zapytanie o cenę na dostawę artykułów spożywczych do stołówki przedszkolnej w Przedszkolu Miejskim Nr 19 w Jaworznie od 02.01.2024r do 30.06.2024r   Artykuły muszą spełniać wszystkie wymogi Rozporządzenia UE nr 1169/2011.</t>
  </si>
  <si>
    <t>03142500 -3 Jaja</t>
  </si>
  <si>
    <t>Ananas</t>
  </si>
  <si>
    <t>Banan</t>
  </si>
  <si>
    <t>Bataty</t>
  </si>
  <si>
    <t>Buraki</t>
  </si>
  <si>
    <t>Cebula</t>
  </si>
  <si>
    <t>Cytryna</t>
  </si>
  <si>
    <t>Czosnek</t>
  </si>
  <si>
    <t>Dynia Hokkaido</t>
  </si>
  <si>
    <t>Gruszka</t>
  </si>
  <si>
    <t>Imbir</t>
  </si>
  <si>
    <t>Jabłko</t>
  </si>
  <si>
    <t>Jaja</t>
  </si>
  <si>
    <t>Kalarepa</t>
  </si>
  <si>
    <t>Kapusta biała</t>
  </si>
  <si>
    <t>Kapusta biała młoda</t>
  </si>
  <si>
    <t>Kapusta czerwona</t>
  </si>
  <si>
    <t>Kapusta kiszona 5kg</t>
  </si>
  <si>
    <t>Kapusta pekińska</t>
  </si>
  <si>
    <t>Kiełki rzodkiewki 250g</t>
  </si>
  <si>
    <t>Koper</t>
  </si>
  <si>
    <t>Lodowa</t>
  </si>
  <si>
    <t>Mandarynka</t>
  </si>
  <si>
    <t>Mango</t>
  </si>
  <si>
    <t>Marchew</t>
  </si>
  <si>
    <t>Melon</t>
  </si>
  <si>
    <t xml:space="preserve">Natka </t>
  </si>
  <si>
    <t>Ogórki kiszone 3kg</t>
  </si>
  <si>
    <t>Ogórki małosolne 3kg</t>
  </si>
  <si>
    <t>Ogórki zielone</t>
  </si>
  <si>
    <t>Papryka czerwona</t>
  </si>
  <si>
    <t xml:space="preserve">Pieczarki </t>
  </si>
  <si>
    <t>Pietruszka biała</t>
  </si>
  <si>
    <t>Pomarańcza</t>
  </si>
  <si>
    <t>Pomelo</t>
  </si>
  <si>
    <t>Pomidor koktajlowy</t>
  </si>
  <si>
    <t>Pomidory</t>
  </si>
  <si>
    <t>Por</t>
  </si>
  <si>
    <t>Rzodkiewka</t>
  </si>
  <si>
    <t>Seler</t>
  </si>
  <si>
    <t xml:space="preserve">Szczypiorek </t>
  </si>
  <si>
    <t>Truskawki</t>
  </si>
  <si>
    <t>Winogrono</t>
  </si>
  <si>
    <t>Włoska</t>
  </si>
  <si>
    <t>Ziemniaki</t>
  </si>
  <si>
    <t>Ziemniaki młode</t>
  </si>
  <si>
    <t>szt</t>
  </si>
  <si>
    <t>kg</t>
  </si>
  <si>
    <t>op</t>
  </si>
  <si>
    <t>Pieczywo i art. cukiernicze</t>
  </si>
  <si>
    <t>Zapytanie o cenę na dostawę artykułów spożywczych do stołówki przedszkolnej w Przedszkolu Miejskim Nr 19 w Jaworznie od 02.01.2024r do 30.06.2024r Artykuły muszą spełniać wszystkie wymogi Rozporządzenia UE nr 1169/2011.</t>
  </si>
  <si>
    <t>Bułka grahamka duża 90g</t>
  </si>
  <si>
    <t>Bułka hot-dog 70g</t>
  </si>
  <si>
    <t>Bułka pszenna mała 50g</t>
  </si>
  <si>
    <t>Chałka zdobiona 350g</t>
  </si>
  <si>
    <t>Chleb cebulowy krojony 350g</t>
  </si>
  <si>
    <t>Chleb dyniowy krojony krojony 400g</t>
  </si>
  <si>
    <t>Chleb graham krojony 500g</t>
  </si>
  <si>
    <t>Chleb słonecznikowy krojony 500g</t>
  </si>
  <si>
    <t>Chleb wieloziarnisty krojony 500g</t>
  </si>
  <si>
    <t>Chleb zwykły krojony 900g</t>
  </si>
  <si>
    <t>Chleb żytni krojony 390g</t>
  </si>
  <si>
    <t>Muffinka biszkoptowa</t>
  </si>
  <si>
    <t>Pączek z różą</t>
  </si>
  <si>
    <t>Rogal maślany 80g</t>
  </si>
  <si>
    <t>Weka krojona 400g</t>
  </si>
  <si>
    <t>Drożdżówka z serem 100g</t>
  </si>
  <si>
    <t>Drożdżówka z truskawkami 100g</t>
  </si>
  <si>
    <t>Dramstik z kurczaka</t>
  </si>
  <si>
    <t>Filet z kurczaka bk</t>
  </si>
  <si>
    <t>Kiełbasa krakowska</t>
  </si>
  <si>
    <t xml:space="preserve">Kiełbasa swojska </t>
  </si>
  <si>
    <t>Kiełbasa żywiecka</t>
  </si>
  <si>
    <t>Kura rosołowa</t>
  </si>
  <si>
    <t>Medaliony z indyka</t>
  </si>
  <si>
    <t>Parówki z szynki</t>
  </si>
  <si>
    <t>Pasztet pieczony</t>
  </si>
  <si>
    <t>Szponder wołowy</t>
  </si>
  <si>
    <t>Szynka drobiowa</t>
  </si>
  <si>
    <t>Szynka wiejska</t>
  </si>
  <si>
    <t>Udziec z indyka zk</t>
  </si>
  <si>
    <t xml:space="preserve">Boczek wędzony surowy </t>
  </si>
  <si>
    <t>Boczek wędzony parzony</t>
  </si>
  <si>
    <t>Drobne drobiowe</t>
  </si>
  <si>
    <t>Filet z indyka bk</t>
  </si>
  <si>
    <t>Frankfurterki parzone</t>
  </si>
  <si>
    <t>Kabanosy wieprzowe</t>
  </si>
  <si>
    <t>Kiełbasa podwawelska</t>
  </si>
  <si>
    <t>Łopatka wieprzowa mielona</t>
  </si>
  <si>
    <t>Łopatka wieprzowa</t>
  </si>
  <si>
    <t>Mięso od szynki wieprzowej</t>
  </si>
  <si>
    <t>Polędwiczka wieprzowa</t>
  </si>
  <si>
    <t>Schab wieprzowy bk</t>
  </si>
  <si>
    <t>Skrzydło indyka</t>
  </si>
  <si>
    <t>CZĘŚĆ IV</t>
  </si>
  <si>
    <t>BAZYLIA 20G</t>
  </si>
  <si>
    <t>BISZKOPTY 250G</t>
  </si>
  <si>
    <t>BROKUŁY MROŻONE 2KG</t>
  </si>
  <si>
    <t>BRUKSELKA MROŻONA 450G</t>
  </si>
  <si>
    <t>BRZOSKWINIA PUSZKA 850G</t>
  </si>
  <si>
    <t>Budyń waniliowy 60g</t>
  </si>
  <si>
    <t>BUKIET WARZYW MROŻONY 2,5KG</t>
  </si>
  <si>
    <t>BUŁKA TARTA 0,5KG</t>
  </si>
  <si>
    <t>CHRUPKI DUŻE 300G</t>
  </si>
  <si>
    <t>CHRUPKI PALUCHY 20G</t>
  </si>
  <si>
    <t>CHRZAN 230G</t>
  </si>
  <si>
    <t>CIASTECZKO OWSIANE KLASYCZNE 138 G</t>
  </si>
  <si>
    <t>CIASTKA OWSIANE CZARNUSZKA 1KG</t>
  </si>
  <si>
    <t>CIASTKA OWSIANE GOJA 1KG</t>
  </si>
  <si>
    <t>CIASTKA OWSIANE NATURALNE 1KG</t>
  </si>
  <si>
    <t>CUKIER BIAŁY 1KG</t>
  </si>
  <si>
    <t>CUKIER PUDER 400G</t>
  </si>
  <si>
    <t>CUKIER SASZETKI 200SZT</t>
  </si>
  <si>
    <t>CUKIER WANILIOWY  32G</t>
  </si>
  <si>
    <t>CURRY 20G</t>
  </si>
  <si>
    <t>CYNAMON 15G</t>
  </si>
  <si>
    <t>CZEKOLADA GORZKA 90G</t>
  </si>
  <si>
    <t>CZOSNEK SUSZONY 20G</t>
  </si>
  <si>
    <t>CZUBRYCA 50G</t>
  </si>
  <si>
    <t>CZUBRYCA 60G</t>
  </si>
  <si>
    <t>DROŻDŻE 100G</t>
  </si>
  <si>
    <t>DŻEM OWOCOWY 280G</t>
  </si>
  <si>
    <t>FASOLKA SZPARAGOWA ZIELONA 2,5KG</t>
  </si>
  <si>
    <t>FILET Z DORSZA MROZONY</t>
  </si>
  <si>
    <t>FILET Z MIRUNY MROŻONY</t>
  </si>
  <si>
    <t>Galaretka owocowa 79g</t>
  </si>
  <si>
    <t>GROCH ŁUSKANY POŁÓWKI 400G</t>
  </si>
  <si>
    <t>GROSZEK MROZONY 450G</t>
  </si>
  <si>
    <t>GROSZEK MROŻONY 2,5KG</t>
  </si>
  <si>
    <t>GROSZEK PTYSIOWY 125G</t>
  </si>
  <si>
    <t>HERBATNIKI 16G</t>
  </si>
  <si>
    <t>JOGURT GRECKI 400G</t>
  </si>
  <si>
    <t>JOGURT NATURALNY 5KG WIADERKO</t>
  </si>
  <si>
    <t>JOGURT PITNY</t>
  </si>
  <si>
    <t>KAKAO DECOMORRENO 150G</t>
  </si>
  <si>
    <t>KALAFIOR MROZONY 2,5KG</t>
  </si>
  <si>
    <t>KASZA GRYCZANA 0,9KG</t>
  </si>
  <si>
    <t>KASZA JĘCZMIENNA 1KG</t>
  </si>
  <si>
    <t>KASZA MANNA 1KG</t>
  </si>
  <si>
    <t>KASZA PĘCZAK 1KG</t>
  </si>
  <si>
    <t>KAWA ZBOŻOWA 150G</t>
  </si>
  <si>
    <t>KEFIR 1L</t>
  </si>
  <si>
    <t>KEFIR 400ML</t>
  </si>
  <si>
    <t>KETCHUP ŁAGODNY 480G</t>
  </si>
  <si>
    <t>Kisiel owocowy 77g</t>
  </si>
  <si>
    <t>KMINEK</t>
  </si>
  <si>
    <t>KOMPOT OWOCOWY SŁOIK 900ML</t>
  </si>
  <si>
    <t>KONCENTRAT POMIDOROWY 200G SŁOIK</t>
  </si>
  <si>
    <t>KONFITURA OWOCOWA 240G</t>
  </si>
  <si>
    <t>KRAKERSY 180G</t>
  </si>
  <si>
    <t>KUKURYDZA KONSERWOWA 400G</t>
  </si>
  <si>
    <t>KURKUMA 20G</t>
  </si>
  <si>
    <t>LIŚĆ LAUROWY 5G</t>
  </si>
  <si>
    <t>LUBCZYK 135/150G</t>
  </si>
  <si>
    <t>ŁOSOŚ W SOSIE WŁASNYM PUSZKA 170G</t>
  </si>
  <si>
    <t>MAJERANEK 100G</t>
  </si>
  <si>
    <t>MAKARON KOKARDKI 400G</t>
  </si>
  <si>
    <t>MAKARON KRAJANKA 250G</t>
  </si>
  <si>
    <t>MAKARON LITERKI 250G</t>
  </si>
  <si>
    <t>MAKARON ŁAZANKA 400G</t>
  </si>
  <si>
    <t>MAKARON PIÓRA 400G</t>
  </si>
  <si>
    <t>MAKARON SPAGHETTI 400G</t>
  </si>
  <si>
    <t>MAKARON ŚWIDEREK 400G</t>
  </si>
  <si>
    <t>MAKARON ZACIERKA 250G</t>
  </si>
  <si>
    <t>MAKRELA W SOSIE POMIDOROWYM 170G</t>
  </si>
  <si>
    <t>MARCHEW Z GROSZKIEM MROZONA 2,5 KG</t>
  </si>
  <si>
    <t>MASA KRÓWKOWA 510G</t>
  </si>
  <si>
    <t>MASLANKA 1L</t>
  </si>
  <si>
    <t>MĄKA POZNAŃSKA 1KG</t>
  </si>
  <si>
    <t>MĄKA ZIEMNIACZANA</t>
  </si>
  <si>
    <t>MIÓD WIELOKWIATOWY 900ML</t>
  </si>
  <si>
    <t>MLECZKO WANILIOWE 200ML</t>
  </si>
  <si>
    <t>MLEKO 2% 1L</t>
  </si>
  <si>
    <t>MUS OWOCOWY 100G</t>
  </si>
  <si>
    <t>OCET 0,5L</t>
  </si>
  <si>
    <t>OGÓRKI KONSERWOWE 900ML</t>
  </si>
  <si>
    <t>OLEJ RZEPAKOWY 1L</t>
  </si>
  <si>
    <t>OREGANO 10G</t>
  </si>
  <si>
    <t>PALUSZKI DELIKATESOWE 200G</t>
  </si>
  <si>
    <t>PAPRYKA SŁODKA 16G</t>
  </si>
  <si>
    <t>PASSATA POMIDOROWA 500G</t>
  </si>
  <si>
    <t>PASZTET HERBOWSKI 200G</t>
  </si>
  <si>
    <t>Pestki dyni</t>
  </si>
  <si>
    <t>Pieczywo Wasa pszenne 140g</t>
  </si>
  <si>
    <t>PIEPRZ BIAŁY 20G</t>
  </si>
  <si>
    <t>PIEPRZ CYTRYNOWY 20G</t>
  </si>
  <si>
    <t>PIEPRZ MIELONY 15G</t>
  </si>
  <si>
    <t>PIEPRZ ZIARNISTY 15G</t>
  </si>
  <si>
    <t>PIEPRZ ZIOŁOWY 20G</t>
  </si>
  <si>
    <t>PŁATKI KUKURYDZIANE 1KG</t>
  </si>
  <si>
    <t>PŁATKI MIGDAŁOWE 50G</t>
  </si>
  <si>
    <t>PŁATKI MIODOWE 500G</t>
  </si>
  <si>
    <t>Płatki owsiane górskie 500g</t>
  </si>
  <si>
    <t>PROSZEK DO PIECZENIA 30G</t>
  </si>
  <si>
    <t>PRZYPRAWA GYROS 30G</t>
  </si>
  <si>
    <t>Przyprawa lubczykowa do rosołu 250g</t>
  </si>
  <si>
    <t>RODZYNKI 100G</t>
  </si>
  <si>
    <t>RURKA KUKURYDZIANA 18G</t>
  </si>
  <si>
    <t>RYŻ BIAŁY 1KG</t>
  </si>
  <si>
    <t>Ser biały półtłusty krajanka 1kg</t>
  </si>
  <si>
    <t>SER GOUDA</t>
  </si>
  <si>
    <t>SER GOUDA PLASTRY 400G</t>
  </si>
  <si>
    <t>SER MOZZARELA KULKA 125 G</t>
  </si>
  <si>
    <t>SER ULUBIONY 1KG</t>
  </si>
  <si>
    <t>SEREK Łaciaty 135g</t>
  </si>
  <si>
    <t>SEREK WANILIOWY 140G</t>
  </si>
  <si>
    <t>SOCZEK OWOCOWY KARTON 0,2L</t>
  </si>
  <si>
    <t>SOCZEWICA CZERWONA 400G</t>
  </si>
  <si>
    <t>SODA OCZYSZCZONA 80G</t>
  </si>
  <si>
    <t>Sok tłoczony jabłkowy 3l</t>
  </si>
  <si>
    <t>SÓL 1KG</t>
  </si>
  <si>
    <t>Susz buraczany 100g</t>
  </si>
  <si>
    <t>SZPINAK BRYKIET MROZONY 2,5KG</t>
  </si>
  <si>
    <t>ŚMIETANA 12 % 0,5L KARTON</t>
  </si>
  <si>
    <t>ŚMIETANA 18% 400ML</t>
  </si>
  <si>
    <t>ŚMIETANA 30 % 0,5L KARTON</t>
  </si>
  <si>
    <t>ŚMIETANA 36 % 0,5L KARTON</t>
  </si>
  <si>
    <t>TRUSKAWKA MROŻONA 2,5KG</t>
  </si>
  <si>
    <t>TUŃCZYK W SOSIE WŁASNYM 160G</t>
  </si>
  <si>
    <t>WAFLE SUCHE KWADRAT 160G</t>
  </si>
  <si>
    <t>WODA 1,5 L NIEGAZOWANA</t>
  </si>
  <si>
    <t>WODA NIEGAZOWANA 0,5L</t>
  </si>
  <si>
    <t>ZIELE ANGIELSKIE 12G</t>
  </si>
  <si>
    <t>ZIOŁA PROWALSALSKIE</t>
  </si>
  <si>
    <t>ŻURAWINA 200G</t>
  </si>
  <si>
    <t>ŻUREK WOREK LUB BUTELKA 0,5L</t>
  </si>
  <si>
    <t>SEREK ALMETTE 150G</t>
  </si>
  <si>
    <t>PIECZYWO RYŻOWE 130G</t>
  </si>
  <si>
    <t>BARSZCZ BIAŁY BUTELKA 480G</t>
  </si>
  <si>
    <t>PŁATKI CYNAMONOWE 500G</t>
  </si>
  <si>
    <t>PŁATKI PSZENNO-RYZOWE 200G</t>
  </si>
  <si>
    <t>SEREK MASCARPONE 250G</t>
  </si>
  <si>
    <t xml:space="preserve"> </t>
  </si>
  <si>
    <t>Żeberka wieprzowe paski</t>
  </si>
  <si>
    <t>Kiwi koszyk 1kg</t>
  </si>
  <si>
    <t>Rukola 100g</t>
  </si>
  <si>
    <t>POWIDŁO 350G</t>
  </si>
  <si>
    <t>KREM Z GORCZYCY 310G</t>
  </si>
  <si>
    <t>MASŁO 200G 82% tł.</t>
  </si>
  <si>
    <t>HERBATA LIPTON LIŚCIASTA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</si>
</sst>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i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0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0"/>
      <color rgb="FFFF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1" fontId="45" fillId="0" borderId="15" xfId="0" applyNumberFormat="1" applyFont="1" applyBorder="1" applyAlignment="1">
      <alignment/>
    </xf>
    <xf numFmtId="1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/>
    </xf>
    <xf numFmtId="2" fontId="0" fillId="0" borderId="15" xfId="0" applyNumberFormat="1" applyBorder="1" applyAlignment="1">
      <alignment vertical="center"/>
    </xf>
    <xf numFmtId="4" fontId="46" fillId="34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1" fontId="0" fillId="35" borderId="15" xfId="0" applyNumberForma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5" borderId="15" xfId="0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0" fontId="0" fillId="35" borderId="15" xfId="0" applyFill="1" applyBorder="1" applyAlignment="1">
      <alignment vertical="center"/>
    </xf>
    <xf numFmtId="1" fontId="0" fillId="35" borderId="15" xfId="0" applyNumberFormat="1" applyFill="1" applyBorder="1" applyAlignment="1">
      <alignment/>
    </xf>
    <xf numFmtId="0" fontId="6" fillId="0" borderId="0" xfId="0" applyFont="1" applyAlignment="1">
      <alignment/>
    </xf>
    <xf numFmtId="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4">
      <selection activeCell="F20" sqref="F20"/>
    </sheetView>
  </sheetViews>
  <sheetFormatPr defaultColWidth="9.00390625" defaultRowHeight="12.75"/>
  <cols>
    <col min="1" max="1" width="5.00390625" style="0" customWidth="1"/>
    <col min="2" max="2" width="33.00390625" style="0" customWidth="1"/>
    <col min="3" max="3" width="4.75390625" style="0" customWidth="1"/>
    <col min="4" max="4" width="12.625" style="0" customWidth="1"/>
    <col min="5" max="5" width="12.375" style="0" customWidth="1"/>
    <col min="6" max="6" width="23.25390625" style="0" customWidth="1"/>
    <col min="7" max="7" width="11.25390625" style="0" customWidth="1"/>
    <col min="9" max="9" width="14.25390625" style="0" customWidth="1"/>
    <col min="10" max="10" width="13.00390625" style="0" customWidth="1"/>
  </cols>
  <sheetData>
    <row r="1" spans="9:11" ht="12.75">
      <c r="I1" s="1" t="s">
        <v>49</v>
      </c>
      <c r="J1" s="1"/>
      <c r="K1" s="1"/>
    </row>
    <row r="2" spans="1:2" ht="45.75" customHeight="1">
      <c r="A2" s="48" t="s">
        <v>0</v>
      </c>
      <c r="B2" s="48"/>
    </row>
    <row r="3" spans="1:12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</row>
    <row r="4" spans="1:12" ht="15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4"/>
      <c r="L4" s="4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0" ht="29.25" customHeight="1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.7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</row>
    <row r="11" ht="15.75">
      <c r="A11" s="42" t="s">
        <v>54</v>
      </c>
    </row>
    <row r="12" spans="1:10" ht="51">
      <c r="A12" s="6" t="s">
        <v>6</v>
      </c>
      <c r="B12" s="7" t="s">
        <v>7</v>
      </c>
      <c r="C12" s="7" t="s">
        <v>8</v>
      </c>
      <c r="D12" s="7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</row>
    <row r="13" spans="1:10" ht="12.75">
      <c r="A13" s="23">
        <v>1</v>
      </c>
      <c r="B13" s="24" t="s">
        <v>55</v>
      </c>
      <c r="C13" s="24" t="s">
        <v>100</v>
      </c>
      <c r="D13" s="25">
        <f aca="true" t="shared" si="0" ref="D13:D55">E13*0.6</f>
        <v>75.6</v>
      </c>
      <c r="E13" s="43">
        <v>126</v>
      </c>
      <c r="F13" s="20"/>
      <c r="G13" s="28"/>
      <c r="H13" s="30">
        <v>0</v>
      </c>
      <c r="I13" s="9">
        <f>D13*G13</f>
        <v>0</v>
      </c>
      <c r="J13" s="9">
        <f>E13*G13</f>
        <v>0</v>
      </c>
    </row>
    <row r="14" spans="1:10" ht="12.75">
      <c r="A14" s="23">
        <v>2</v>
      </c>
      <c r="B14" s="24" t="s">
        <v>56</v>
      </c>
      <c r="C14" s="24" t="s">
        <v>101</v>
      </c>
      <c r="D14" s="25">
        <f t="shared" si="0"/>
        <v>158.4</v>
      </c>
      <c r="E14" s="43">
        <v>264</v>
      </c>
      <c r="F14" s="20"/>
      <c r="G14" s="28"/>
      <c r="H14" s="30">
        <v>0</v>
      </c>
      <c r="I14" s="9">
        <f aca="true" t="shared" si="1" ref="I14:I56">D14*G14</f>
        <v>0</v>
      </c>
      <c r="J14" s="9">
        <f aca="true" t="shared" si="2" ref="J14:J56">E14*G14</f>
        <v>0</v>
      </c>
    </row>
    <row r="15" spans="1:10" ht="12.75">
      <c r="A15" s="23">
        <v>3</v>
      </c>
      <c r="B15" s="27" t="s">
        <v>57</v>
      </c>
      <c r="C15" s="27" t="s">
        <v>101</v>
      </c>
      <c r="D15" s="25">
        <f t="shared" si="0"/>
        <v>6</v>
      </c>
      <c r="E15" s="43">
        <v>10</v>
      </c>
      <c r="F15" s="20"/>
      <c r="G15" s="28"/>
      <c r="H15" s="30">
        <v>0</v>
      </c>
      <c r="I15" s="9">
        <f t="shared" si="1"/>
        <v>0</v>
      </c>
      <c r="J15" s="9">
        <f t="shared" si="2"/>
        <v>0</v>
      </c>
    </row>
    <row r="16" spans="1:10" ht="12.75">
      <c r="A16" s="23">
        <v>4</v>
      </c>
      <c r="B16" s="24" t="s">
        <v>58</v>
      </c>
      <c r="C16" s="24" t="s">
        <v>101</v>
      </c>
      <c r="D16" s="25">
        <f t="shared" si="0"/>
        <v>30</v>
      </c>
      <c r="E16" s="43">
        <v>50</v>
      </c>
      <c r="F16" s="20"/>
      <c r="G16" s="28"/>
      <c r="H16" s="30">
        <v>0</v>
      </c>
      <c r="I16" s="9">
        <f t="shared" si="1"/>
        <v>0</v>
      </c>
      <c r="J16" s="9">
        <f t="shared" si="2"/>
        <v>0</v>
      </c>
    </row>
    <row r="17" spans="1:10" ht="12.75">
      <c r="A17" s="23">
        <v>5</v>
      </c>
      <c r="B17" s="27" t="s">
        <v>59</v>
      </c>
      <c r="C17" s="27" t="s">
        <v>101</v>
      </c>
      <c r="D17" s="25">
        <f t="shared" si="0"/>
        <v>174</v>
      </c>
      <c r="E17" s="43">
        <v>290</v>
      </c>
      <c r="F17" s="20"/>
      <c r="G17" s="28"/>
      <c r="H17" s="30">
        <v>0</v>
      </c>
      <c r="I17" s="9">
        <f t="shared" si="1"/>
        <v>0</v>
      </c>
      <c r="J17" s="9">
        <f t="shared" si="2"/>
        <v>0</v>
      </c>
    </row>
    <row r="18" spans="1:10" ht="12.75">
      <c r="A18" s="23">
        <v>6</v>
      </c>
      <c r="B18" s="24" t="s">
        <v>60</v>
      </c>
      <c r="C18" s="24" t="s">
        <v>101</v>
      </c>
      <c r="D18" s="25">
        <f t="shared" si="0"/>
        <v>72</v>
      </c>
      <c r="E18" s="43">
        <v>120</v>
      </c>
      <c r="F18" s="20"/>
      <c r="G18" s="28"/>
      <c r="H18" s="30">
        <v>0</v>
      </c>
      <c r="I18" s="9">
        <f t="shared" si="1"/>
        <v>0</v>
      </c>
      <c r="J18" s="9">
        <f t="shared" si="2"/>
        <v>0</v>
      </c>
    </row>
    <row r="19" spans="1:10" ht="12.75">
      <c r="A19" s="23">
        <v>7</v>
      </c>
      <c r="B19" s="27" t="s">
        <v>61</v>
      </c>
      <c r="C19" s="27" t="s">
        <v>100</v>
      </c>
      <c r="D19" s="25">
        <f t="shared" si="0"/>
        <v>120</v>
      </c>
      <c r="E19" s="43">
        <v>200</v>
      </c>
      <c r="F19" s="20"/>
      <c r="G19" s="28"/>
      <c r="H19" s="26">
        <v>0</v>
      </c>
      <c r="I19" s="9">
        <f t="shared" si="1"/>
        <v>0</v>
      </c>
      <c r="J19" s="9">
        <f t="shared" si="2"/>
        <v>0</v>
      </c>
    </row>
    <row r="20" spans="1:10" ht="12.75">
      <c r="A20" s="23">
        <v>8</v>
      </c>
      <c r="B20" s="24" t="s">
        <v>62</v>
      </c>
      <c r="C20" s="24" t="s">
        <v>101</v>
      </c>
      <c r="D20" s="25">
        <f t="shared" si="0"/>
        <v>6</v>
      </c>
      <c r="E20" s="43">
        <v>10</v>
      </c>
      <c r="F20" s="20"/>
      <c r="G20" s="28"/>
      <c r="H20" s="30">
        <v>0</v>
      </c>
      <c r="I20" s="9">
        <f t="shared" si="1"/>
        <v>0</v>
      </c>
      <c r="J20" s="9">
        <f t="shared" si="2"/>
        <v>0</v>
      </c>
    </row>
    <row r="21" spans="1:10" ht="12.75">
      <c r="A21" s="23">
        <v>9</v>
      </c>
      <c r="B21" s="24" t="s">
        <v>63</v>
      </c>
      <c r="C21" s="24" t="s">
        <v>101</v>
      </c>
      <c r="D21" s="25">
        <f t="shared" si="0"/>
        <v>39.6</v>
      </c>
      <c r="E21" s="43">
        <v>66</v>
      </c>
      <c r="F21" s="20"/>
      <c r="G21" s="28"/>
      <c r="H21" s="30">
        <v>0</v>
      </c>
      <c r="I21" s="9">
        <f t="shared" si="1"/>
        <v>0</v>
      </c>
      <c r="J21" s="9">
        <f t="shared" si="2"/>
        <v>0</v>
      </c>
    </row>
    <row r="22" spans="1:10" ht="12.75">
      <c r="A22" s="23">
        <v>10</v>
      </c>
      <c r="B22" s="24" t="s">
        <v>64</v>
      </c>
      <c r="C22" s="24" t="s">
        <v>101</v>
      </c>
      <c r="D22" s="25">
        <f t="shared" si="0"/>
        <v>3.7199999999999998</v>
      </c>
      <c r="E22" s="43">
        <v>6.2</v>
      </c>
      <c r="F22" s="20"/>
      <c r="G22" s="28"/>
      <c r="H22" s="30">
        <v>0</v>
      </c>
      <c r="I22" s="9">
        <f t="shared" si="1"/>
        <v>0</v>
      </c>
      <c r="J22" s="9">
        <f t="shared" si="2"/>
        <v>0</v>
      </c>
    </row>
    <row r="23" spans="1:10" ht="12.75">
      <c r="A23" s="23">
        <v>11</v>
      </c>
      <c r="B23" s="24" t="s">
        <v>65</v>
      </c>
      <c r="C23" s="24" t="s">
        <v>101</v>
      </c>
      <c r="D23" s="25">
        <f t="shared" si="0"/>
        <v>114</v>
      </c>
      <c r="E23" s="43">
        <v>190</v>
      </c>
      <c r="F23" s="20"/>
      <c r="G23" s="28"/>
      <c r="H23" s="30">
        <v>0</v>
      </c>
      <c r="I23" s="9">
        <f t="shared" si="1"/>
        <v>0</v>
      </c>
      <c r="J23" s="9">
        <f t="shared" si="2"/>
        <v>0</v>
      </c>
    </row>
    <row r="24" spans="1:10" ht="12.75">
      <c r="A24" s="23">
        <v>12</v>
      </c>
      <c r="B24" s="24" t="s">
        <v>66</v>
      </c>
      <c r="C24" s="24" t="s">
        <v>100</v>
      </c>
      <c r="D24" s="25">
        <f t="shared" si="0"/>
        <v>1680</v>
      </c>
      <c r="E24" s="43">
        <v>2800</v>
      </c>
      <c r="F24" s="20"/>
      <c r="G24" s="28"/>
      <c r="H24" s="30">
        <v>0</v>
      </c>
      <c r="I24" s="9">
        <f t="shared" si="1"/>
        <v>0</v>
      </c>
      <c r="J24" s="9">
        <f t="shared" si="2"/>
        <v>0</v>
      </c>
    </row>
    <row r="25" spans="1:10" ht="12.75">
      <c r="A25" s="23">
        <v>13</v>
      </c>
      <c r="B25" s="27" t="s">
        <v>67</v>
      </c>
      <c r="C25" s="27" t="s">
        <v>100</v>
      </c>
      <c r="D25" s="25">
        <f t="shared" si="0"/>
        <v>81</v>
      </c>
      <c r="E25" s="43">
        <v>135</v>
      </c>
      <c r="F25" s="20"/>
      <c r="G25" s="28"/>
      <c r="H25" s="30">
        <v>0</v>
      </c>
      <c r="I25" s="9">
        <f t="shared" si="1"/>
        <v>0</v>
      </c>
      <c r="J25" s="9">
        <f t="shared" si="2"/>
        <v>0</v>
      </c>
    </row>
    <row r="26" spans="1:10" ht="12.75">
      <c r="A26" s="23">
        <v>14</v>
      </c>
      <c r="B26" s="24" t="s">
        <v>68</v>
      </c>
      <c r="C26" s="24" t="s">
        <v>101</v>
      </c>
      <c r="D26" s="25">
        <f t="shared" si="0"/>
        <v>10.799999999999999</v>
      </c>
      <c r="E26" s="43">
        <v>18</v>
      </c>
      <c r="F26" s="20"/>
      <c r="G26" s="28"/>
      <c r="H26" s="30">
        <v>0</v>
      </c>
      <c r="I26" s="9">
        <f t="shared" si="1"/>
        <v>0</v>
      </c>
      <c r="J26" s="9">
        <f t="shared" si="2"/>
        <v>0</v>
      </c>
    </row>
    <row r="27" spans="1:10" ht="12.75">
      <c r="A27" s="23">
        <v>15</v>
      </c>
      <c r="B27" s="24" t="s">
        <v>69</v>
      </c>
      <c r="C27" s="24" t="s">
        <v>101</v>
      </c>
      <c r="D27" s="25">
        <f t="shared" si="0"/>
        <v>3.5999999999999996</v>
      </c>
      <c r="E27" s="43">
        <v>6</v>
      </c>
      <c r="F27" s="20"/>
      <c r="G27" s="28"/>
      <c r="H27" s="30">
        <v>0</v>
      </c>
      <c r="I27" s="9">
        <f t="shared" si="1"/>
        <v>0</v>
      </c>
      <c r="J27" s="9">
        <f t="shared" si="2"/>
        <v>0</v>
      </c>
    </row>
    <row r="28" spans="1:10" ht="12.75">
      <c r="A28" s="23">
        <v>16</v>
      </c>
      <c r="B28" s="27" t="s">
        <v>70</v>
      </c>
      <c r="C28" s="27" t="s">
        <v>101</v>
      </c>
      <c r="D28" s="25">
        <f t="shared" si="0"/>
        <v>14.399999999999999</v>
      </c>
      <c r="E28" s="43">
        <v>24</v>
      </c>
      <c r="F28" s="20"/>
      <c r="G28" s="28"/>
      <c r="H28" s="30">
        <v>0</v>
      </c>
      <c r="I28" s="9">
        <f t="shared" si="1"/>
        <v>0</v>
      </c>
      <c r="J28" s="9">
        <f t="shared" si="2"/>
        <v>0</v>
      </c>
    </row>
    <row r="29" spans="1:10" ht="12.75">
      <c r="A29" s="23">
        <v>17</v>
      </c>
      <c r="B29" s="24" t="s">
        <v>71</v>
      </c>
      <c r="C29" s="24" t="s">
        <v>102</v>
      </c>
      <c r="D29" s="25">
        <f t="shared" si="0"/>
        <v>9.6</v>
      </c>
      <c r="E29" s="43">
        <v>16</v>
      </c>
      <c r="F29" s="20"/>
      <c r="G29" s="28"/>
      <c r="H29" s="30">
        <v>0</v>
      </c>
      <c r="I29" s="9">
        <f t="shared" si="1"/>
        <v>0</v>
      </c>
      <c r="J29" s="9">
        <f t="shared" si="2"/>
        <v>0</v>
      </c>
    </row>
    <row r="30" spans="1:10" ht="12.75">
      <c r="A30" s="23">
        <v>18</v>
      </c>
      <c r="B30" s="24" t="s">
        <v>72</v>
      </c>
      <c r="C30" s="24" t="s">
        <v>101</v>
      </c>
      <c r="D30" s="25">
        <f t="shared" si="0"/>
        <v>14.399999999999999</v>
      </c>
      <c r="E30" s="43">
        <v>24</v>
      </c>
      <c r="F30" s="20"/>
      <c r="G30" s="28"/>
      <c r="H30" s="30">
        <v>0</v>
      </c>
      <c r="I30" s="9">
        <f t="shared" si="1"/>
        <v>0</v>
      </c>
      <c r="J30" s="9">
        <f t="shared" si="2"/>
        <v>0</v>
      </c>
    </row>
    <row r="31" spans="1:10" ht="12.75">
      <c r="A31" s="23">
        <v>19</v>
      </c>
      <c r="B31" s="27" t="s">
        <v>73</v>
      </c>
      <c r="C31" s="27" t="s">
        <v>100</v>
      </c>
      <c r="D31" s="25">
        <f t="shared" si="0"/>
        <v>9</v>
      </c>
      <c r="E31" s="43">
        <v>15</v>
      </c>
      <c r="F31" s="20"/>
      <c r="G31" s="28"/>
      <c r="H31" s="30">
        <v>0</v>
      </c>
      <c r="I31" s="9">
        <f t="shared" si="1"/>
        <v>0</v>
      </c>
      <c r="J31" s="9">
        <f t="shared" si="2"/>
        <v>0</v>
      </c>
    </row>
    <row r="32" spans="1:10" ht="12.75">
      <c r="A32" s="23">
        <v>20</v>
      </c>
      <c r="B32" s="27" t="s">
        <v>288</v>
      </c>
      <c r="C32" s="27" t="s">
        <v>102</v>
      </c>
      <c r="D32" s="25">
        <f t="shared" si="0"/>
        <v>30.599999999999998</v>
      </c>
      <c r="E32" s="43">
        <v>51</v>
      </c>
      <c r="F32" s="20"/>
      <c r="G32" s="28"/>
      <c r="H32" s="26">
        <v>0</v>
      </c>
      <c r="I32" s="9">
        <f t="shared" si="1"/>
        <v>0</v>
      </c>
      <c r="J32" s="9">
        <f t="shared" si="2"/>
        <v>0</v>
      </c>
    </row>
    <row r="33" spans="1:10" ht="12.75">
      <c r="A33" s="23">
        <v>21</v>
      </c>
      <c r="B33" s="24" t="s">
        <v>74</v>
      </c>
      <c r="C33" s="24" t="s">
        <v>100</v>
      </c>
      <c r="D33" s="25">
        <f t="shared" si="0"/>
        <v>72.6</v>
      </c>
      <c r="E33" s="43">
        <v>121</v>
      </c>
      <c r="F33" s="20"/>
      <c r="G33" s="28"/>
      <c r="H33" s="30">
        <v>0</v>
      </c>
      <c r="I33" s="9">
        <f t="shared" si="1"/>
        <v>0</v>
      </c>
      <c r="J33" s="9">
        <f t="shared" si="2"/>
        <v>0</v>
      </c>
    </row>
    <row r="34" spans="1:10" ht="12.75">
      <c r="A34" s="23">
        <v>22</v>
      </c>
      <c r="B34" s="24" t="s">
        <v>75</v>
      </c>
      <c r="C34" s="24" t="s">
        <v>100</v>
      </c>
      <c r="D34" s="25">
        <f t="shared" si="0"/>
        <v>10.2</v>
      </c>
      <c r="E34" s="43">
        <v>17</v>
      </c>
      <c r="F34" s="20"/>
      <c r="G34" s="28"/>
      <c r="H34" s="30">
        <v>0</v>
      </c>
      <c r="I34" s="9">
        <f t="shared" si="1"/>
        <v>0</v>
      </c>
      <c r="J34" s="9">
        <f t="shared" si="2"/>
        <v>0</v>
      </c>
    </row>
    <row r="35" spans="1:10" ht="12.75">
      <c r="A35" s="23">
        <v>23</v>
      </c>
      <c r="B35" s="24" t="s">
        <v>76</v>
      </c>
      <c r="C35" s="24" t="s">
        <v>101</v>
      </c>
      <c r="D35" s="25">
        <f t="shared" si="0"/>
        <v>36.6</v>
      </c>
      <c r="E35" s="43">
        <v>61</v>
      </c>
      <c r="F35" s="20"/>
      <c r="G35" s="28"/>
      <c r="H35" s="30">
        <v>0</v>
      </c>
      <c r="I35" s="9">
        <f t="shared" si="1"/>
        <v>0</v>
      </c>
      <c r="J35" s="9">
        <f t="shared" si="2"/>
        <v>0</v>
      </c>
    </row>
    <row r="36" spans="1:10" ht="12.75">
      <c r="A36" s="23">
        <v>24</v>
      </c>
      <c r="B36" s="24" t="s">
        <v>77</v>
      </c>
      <c r="C36" s="24" t="s">
        <v>100</v>
      </c>
      <c r="D36" s="25">
        <f t="shared" si="0"/>
        <v>18</v>
      </c>
      <c r="E36" s="43">
        <v>30</v>
      </c>
      <c r="F36" s="20"/>
      <c r="G36" s="28"/>
      <c r="H36" s="30">
        <v>0</v>
      </c>
      <c r="I36" s="9">
        <f t="shared" si="1"/>
        <v>0</v>
      </c>
      <c r="J36" s="9">
        <f t="shared" si="2"/>
        <v>0</v>
      </c>
    </row>
    <row r="37" spans="1:10" ht="12.75">
      <c r="A37" s="23">
        <v>25</v>
      </c>
      <c r="B37" s="24" t="s">
        <v>78</v>
      </c>
      <c r="C37" s="24" t="s">
        <v>101</v>
      </c>
      <c r="D37" s="25">
        <f t="shared" si="0"/>
        <v>168</v>
      </c>
      <c r="E37" s="43">
        <v>280</v>
      </c>
      <c r="F37" s="20"/>
      <c r="G37" s="28"/>
      <c r="H37" s="30">
        <v>0</v>
      </c>
      <c r="I37" s="9">
        <f t="shared" si="1"/>
        <v>0</v>
      </c>
      <c r="J37" s="9">
        <f t="shared" si="2"/>
        <v>0</v>
      </c>
    </row>
    <row r="38" spans="1:10" ht="12.75">
      <c r="A38" s="23">
        <v>26</v>
      </c>
      <c r="B38" s="24" t="s">
        <v>79</v>
      </c>
      <c r="C38" s="24" t="s">
        <v>100</v>
      </c>
      <c r="D38" s="25">
        <f t="shared" si="0"/>
        <v>24</v>
      </c>
      <c r="E38" s="43">
        <v>40</v>
      </c>
      <c r="F38" s="20"/>
      <c r="G38" s="28"/>
      <c r="H38" s="30">
        <v>0</v>
      </c>
      <c r="I38" s="9">
        <f t="shared" si="1"/>
        <v>0</v>
      </c>
      <c r="J38" s="9">
        <f t="shared" si="2"/>
        <v>0</v>
      </c>
    </row>
    <row r="39" spans="1:10" ht="12.75">
      <c r="A39" s="23">
        <v>27</v>
      </c>
      <c r="B39" s="24" t="s">
        <v>80</v>
      </c>
      <c r="C39" s="24" t="s">
        <v>100</v>
      </c>
      <c r="D39" s="25">
        <f t="shared" si="0"/>
        <v>52.199999999999996</v>
      </c>
      <c r="E39" s="43">
        <v>87</v>
      </c>
      <c r="F39" s="20"/>
      <c r="G39" s="28"/>
      <c r="H39" s="30">
        <v>0</v>
      </c>
      <c r="I39" s="9">
        <f t="shared" si="1"/>
        <v>0</v>
      </c>
      <c r="J39" s="9">
        <f t="shared" si="2"/>
        <v>0</v>
      </c>
    </row>
    <row r="40" spans="1:10" ht="12.75">
      <c r="A40" s="23">
        <v>28</v>
      </c>
      <c r="B40" s="24" t="s">
        <v>81</v>
      </c>
      <c r="C40" s="24" t="s">
        <v>102</v>
      </c>
      <c r="D40" s="25">
        <f t="shared" si="0"/>
        <v>9</v>
      </c>
      <c r="E40" s="43">
        <v>15</v>
      </c>
      <c r="F40" s="44"/>
      <c r="G40" s="45"/>
      <c r="H40" s="30">
        <v>0</v>
      </c>
      <c r="I40" s="9">
        <f t="shared" si="1"/>
        <v>0</v>
      </c>
      <c r="J40" s="9">
        <f t="shared" si="2"/>
        <v>0</v>
      </c>
    </row>
    <row r="41" spans="1:10" ht="12.75">
      <c r="A41" s="23">
        <v>29</v>
      </c>
      <c r="B41" s="24" t="s">
        <v>82</v>
      </c>
      <c r="C41" s="24" t="s">
        <v>102</v>
      </c>
      <c r="D41" s="25">
        <f t="shared" si="0"/>
        <v>3</v>
      </c>
      <c r="E41" s="26">
        <v>5</v>
      </c>
      <c r="F41" s="8"/>
      <c r="G41" s="28"/>
      <c r="H41" s="30">
        <v>0</v>
      </c>
      <c r="I41" s="9">
        <f t="shared" si="1"/>
        <v>0</v>
      </c>
      <c r="J41" s="9">
        <f t="shared" si="2"/>
        <v>0</v>
      </c>
    </row>
    <row r="42" spans="1:10" ht="12.75">
      <c r="A42" s="23">
        <v>30</v>
      </c>
      <c r="B42" s="24" t="s">
        <v>83</v>
      </c>
      <c r="C42" s="24" t="s">
        <v>101</v>
      </c>
      <c r="D42" s="25">
        <f t="shared" si="0"/>
        <v>60</v>
      </c>
      <c r="E42" s="26">
        <v>100</v>
      </c>
      <c r="F42" s="8"/>
      <c r="G42" s="28"/>
      <c r="H42" s="30">
        <v>0</v>
      </c>
      <c r="I42" s="9">
        <f t="shared" si="1"/>
        <v>0</v>
      </c>
      <c r="J42" s="9">
        <f t="shared" si="2"/>
        <v>0</v>
      </c>
    </row>
    <row r="43" spans="1:10" ht="12.75">
      <c r="A43" s="23">
        <v>31</v>
      </c>
      <c r="B43" s="24" t="s">
        <v>84</v>
      </c>
      <c r="C43" s="24" t="s">
        <v>101</v>
      </c>
      <c r="D43" s="25">
        <f t="shared" si="0"/>
        <v>20.4</v>
      </c>
      <c r="E43" s="26">
        <v>34</v>
      </c>
      <c r="F43" s="8"/>
      <c r="G43" s="28"/>
      <c r="H43" s="30">
        <v>0</v>
      </c>
      <c r="I43" s="9">
        <f t="shared" si="1"/>
        <v>0</v>
      </c>
      <c r="J43" s="9">
        <f t="shared" si="2"/>
        <v>0</v>
      </c>
    </row>
    <row r="44" spans="1:10" ht="12.75">
      <c r="A44" s="23">
        <v>32</v>
      </c>
      <c r="B44" s="27" t="s">
        <v>85</v>
      </c>
      <c r="C44" s="27" t="s">
        <v>101</v>
      </c>
      <c r="D44" s="25">
        <f t="shared" si="0"/>
        <v>14.399999999999999</v>
      </c>
      <c r="E44" s="26">
        <v>24</v>
      </c>
      <c r="F44" s="8"/>
      <c r="G44" s="28"/>
      <c r="H44" s="31">
        <v>0</v>
      </c>
      <c r="I44" s="9">
        <f t="shared" si="1"/>
        <v>0</v>
      </c>
      <c r="J44" s="9">
        <f t="shared" si="2"/>
        <v>0</v>
      </c>
    </row>
    <row r="45" spans="1:10" ht="12.75">
      <c r="A45" s="23">
        <v>33</v>
      </c>
      <c r="B45" s="24" t="s">
        <v>86</v>
      </c>
      <c r="C45" s="24" t="s">
        <v>101</v>
      </c>
      <c r="D45" s="25">
        <f t="shared" si="0"/>
        <v>14.399999999999999</v>
      </c>
      <c r="E45" s="26">
        <v>24</v>
      </c>
      <c r="F45" s="8"/>
      <c r="G45" s="28"/>
      <c r="H45" s="30">
        <v>0</v>
      </c>
      <c r="I45" s="9">
        <f t="shared" si="1"/>
        <v>0</v>
      </c>
      <c r="J45" s="9">
        <f t="shared" si="2"/>
        <v>0</v>
      </c>
    </row>
    <row r="46" spans="1:10" ht="12.75">
      <c r="A46" s="23">
        <v>34</v>
      </c>
      <c r="B46" s="24" t="s">
        <v>87</v>
      </c>
      <c r="C46" s="24" t="s">
        <v>101</v>
      </c>
      <c r="D46" s="25">
        <f t="shared" si="0"/>
        <v>12.6</v>
      </c>
      <c r="E46" s="26">
        <v>21</v>
      </c>
      <c r="F46" s="8"/>
      <c r="G46" s="28"/>
      <c r="H46" s="30">
        <v>0</v>
      </c>
      <c r="I46" s="9">
        <f t="shared" si="1"/>
        <v>0</v>
      </c>
      <c r="J46" s="9">
        <f t="shared" si="2"/>
        <v>0</v>
      </c>
    </row>
    <row r="47" spans="1:10" ht="12.75">
      <c r="A47" s="23">
        <v>35</v>
      </c>
      <c r="B47" s="27" t="s">
        <v>88</v>
      </c>
      <c r="C47" s="27" t="s">
        <v>100</v>
      </c>
      <c r="D47" s="25">
        <f t="shared" si="0"/>
        <v>6</v>
      </c>
      <c r="E47" s="26">
        <v>10</v>
      </c>
      <c r="F47" s="8"/>
      <c r="G47" s="28"/>
      <c r="H47" s="26">
        <v>0</v>
      </c>
      <c r="I47" s="9">
        <f t="shared" si="1"/>
        <v>0</v>
      </c>
      <c r="J47" s="9">
        <f t="shared" si="2"/>
        <v>0</v>
      </c>
    </row>
    <row r="48" spans="1:10" ht="12.75">
      <c r="A48" s="23">
        <v>36</v>
      </c>
      <c r="B48" s="24" t="s">
        <v>89</v>
      </c>
      <c r="C48" s="24" t="s">
        <v>101</v>
      </c>
      <c r="D48" s="25">
        <f t="shared" si="0"/>
        <v>14.399999999999999</v>
      </c>
      <c r="E48" s="26">
        <v>24</v>
      </c>
      <c r="F48" s="8"/>
      <c r="G48" s="28"/>
      <c r="H48" s="30">
        <v>0</v>
      </c>
      <c r="I48" s="9">
        <f t="shared" si="1"/>
        <v>0</v>
      </c>
      <c r="J48" s="9">
        <f t="shared" si="2"/>
        <v>0</v>
      </c>
    </row>
    <row r="49" spans="1:10" ht="12.75">
      <c r="A49" s="23">
        <v>37</v>
      </c>
      <c r="B49" s="27" t="s">
        <v>90</v>
      </c>
      <c r="C49" s="27" t="s">
        <v>101</v>
      </c>
      <c r="D49" s="25">
        <f t="shared" si="0"/>
        <v>34.199999999999996</v>
      </c>
      <c r="E49" s="26">
        <v>57</v>
      </c>
      <c r="F49" s="8"/>
      <c r="G49" s="28"/>
      <c r="H49" s="31">
        <v>0</v>
      </c>
      <c r="I49" s="9">
        <f t="shared" si="1"/>
        <v>0</v>
      </c>
      <c r="J49" s="9">
        <f t="shared" si="2"/>
        <v>0</v>
      </c>
    </row>
    <row r="50" spans="1:10" ht="12.75">
      <c r="A50" s="23">
        <v>38</v>
      </c>
      <c r="B50" s="24" t="s">
        <v>91</v>
      </c>
      <c r="C50" s="24" t="s">
        <v>100</v>
      </c>
      <c r="D50" s="25">
        <f t="shared" si="0"/>
        <v>144</v>
      </c>
      <c r="E50" s="26">
        <v>240</v>
      </c>
      <c r="F50" s="8"/>
      <c r="G50" s="28"/>
      <c r="H50" s="30">
        <v>0</v>
      </c>
      <c r="I50" s="9">
        <f t="shared" si="1"/>
        <v>0</v>
      </c>
      <c r="J50" s="9">
        <f t="shared" si="2"/>
        <v>0</v>
      </c>
    </row>
    <row r="51" spans="1:10" ht="12.75">
      <c r="A51" s="23">
        <v>39</v>
      </c>
      <c r="B51" s="24" t="s">
        <v>289</v>
      </c>
      <c r="C51" s="24" t="s">
        <v>100</v>
      </c>
      <c r="D51" s="25">
        <f t="shared" si="0"/>
        <v>2.4</v>
      </c>
      <c r="E51" s="26">
        <v>4</v>
      </c>
      <c r="F51" s="8"/>
      <c r="G51" s="28"/>
      <c r="H51" s="30">
        <v>0</v>
      </c>
      <c r="I51" s="9">
        <f t="shared" si="1"/>
        <v>0</v>
      </c>
      <c r="J51" s="9">
        <f t="shared" si="2"/>
        <v>0</v>
      </c>
    </row>
    <row r="52" spans="1:10" ht="12.75">
      <c r="A52" s="23">
        <v>40</v>
      </c>
      <c r="B52" s="24" t="s">
        <v>92</v>
      </c>
      <c r="C52" s="24" t="s">
        <v>100</v>
      </c>
      <c r="D52" s="25">
        <f t="shared" si="0"/>
        <v>60</v>
      </c>
      <c r="E52" s="26">
        <v>100</v>
      </c>
      <c r="F52" s="8"/>
      <c r="G52" s="28"/>
      <c r="H52" s="30">
        <v>0</v>
      </c>
      <c r="I52" s="9">
        <f t="shared" si="1"/>
        <v>0</v>
      </c>
      <c r="J52" s="9">
        <f t="shared" si="2"/>
        <v>0</v>
      </c>
    </row>
    <row r="53" spans="1:10" ht="12.75">
      <c r="A53" s="23">
        <v>41</v>
      </c>
      <c r="B53" s="24" t="s">
        <v>93</v>
      </c>
      <c r="C53" s="24" t="s">
        <v>101</v>
      </c>
      <c r="D53" s="25">
        <f t="shared" si="0"/>
        <v>114</v>
      </c>
      <c r="E53" s="26">
        <v>190</v>
      </c>
      <c r="F53" s="8"/>
      <c r="G53" s="28"/>
      <c r="H53" s="24">
        <v>0</v>
      </c>
      <c r="I53" s="9">
        <f t="shared" si="1"/>
        <v>0</v>
      </c>
      <c r="J53" s="9">
        <f t="shared" si="2"/>
        <v>0</v>
      </c>
    </row>
    <row r="54" spans="1:10" ht="12.75">
      <c r="A54" s="23">
        <v>42</v>
      </c>
      <c r="B54" s="24" t="s">
        <v>94</v>
      </c>
      <c r="C54" s="24" t="s">
        <v>100</v>
      </c>
      <c r="D54" s="25">
        <f t="shared" si="0"/>
        <v>16.2</v>
      </c>
      <c r="E54" s="26">
        <v>27</v>
      </c>
      <c r="F54" s="8"/>
      <c r="G54" s="28"/>
      <c r="H54" s="30">
        <v>0</v>
      </c>
      <c r="I54" s="9">
        <f t="shared" si="1"/>
        <v>0</v>
      </c>
      <c r="J54" s="9">
        <f t="shared" si="2"/>
        <v>0</v>
      </c>
    </row>
    <row r="55" spans="1:10" ht="13.5" customHeight="1">
      <c r="A55" s="23">
        <v>43</v>
      </c>
      <c r="B55" s="27" t="s">
        <v>95</v>
      </c>
      <c r="C55" s="27" t="s">
        <v>101</v>
      </c>
      <c r="D55" s="25">
        <f t="shared" si="0"/>
        <v>19.2</v>
      </c>
      <c r="E55" s="26">
        <v>32</v>
      </c>
      <c r="F55" s="8"/>
      <c r="G55" s="28"/>
      <c r="H55" s="30">
        <v>0</v>
      </c>
      <c r="I55" s="9">
        <f t="shared" si="1"/>
        <v>0</v>
      </c>
      <c r="J55" s="9">
        <f t="shared" si="2"/>
        <v>0</v>
      </c>
    </row>
    <row r="56" spans="1:10" ht="13.5" customHeight="1">
      <c r="A56" s="23">
        <v>44</v>
      </c>
      <c r="B56" s="24" t="s">
        <v>96</v>
      </c>
      <c r="C56" s="24" t="s">
        <v>101</v>
      </c>
      <c r="D56" s="25">
        <f>E56*0.6</f>
        <v>25.8</v>
      </c>
      <c r="E56" s="26">
        <v>43</v>
      </c>
      <c r="F56" s="8"/>
      <c r="G56" s="28"/>
      <c r="H56" s="30">
        <v>0</v>
      </c>
      <c r="I56" s="9">
        <f t="shared" si="1"/>
        <v>0</v>
      </c>
      <c r="J56" s="9">
        <f t="shared" si="2"/>
        <v>0</v>
      </c>
    </row>
    <row r="57" spans="1:10" ht="13.5" customHeight="1">
      <c r="A57" s="23">
        <v>45</v>
      </c>
      <c r="B57" s="27" t="s">
        <v>97</v>
      </c>
      <c r="C57" s="27" t="s">
        <v>100</v>
      </c>
      <c r="D57" s="25">
        <f>E57*0.6</f>
        <v>15</v>
      </c>
      <c r="E57" s="26">
        <v>25</v>
      </c>
      <c r="F57" s="8"/>
      <c r="G57" s="28"/>
      <c r="H57" s="26">
        <v>0</v>
      </c>
      <c r="I57" s="9">
        <f>D57*G57</f>
        <v>0</v>
      </c>
      <c r="J57" s="9">
        <f>E57*G57</f>
        <v>0</v>
      </c>
    </row>
    <row r="58" spans="1:10" ht="13.5" customHeight="1">
      <c r="A58" s="23">
        <v>46</v>
      </c>
      <c r="B58" s="24" t="s">
        <v>98</v>
      </c>
      <c r="C58" s="24" t="s">
        <v>101</v>
      </c>
      <c r="D58" s="25">
        <f>E58*0.6</f>
        <v>660</v>
      </c>
      <c r="E58" s="26">
        <v>1100</v>
      </c>
      <c r="F58" s="8"/>
      <c r="G58" s="28"/>
      <c r="H58" s="30">
        <v>0</v>
      </c>
      <c r="I58" s="9">
        <f>D58*G58</f>
        <v>0</v>
      </c>
      <c r="J58" s="9">
        <f>E58*G58</f>
        <v>0</v>
      </c>
    </row>
    <row r="59" spans="1:10" ht="13.5" customHeight="1">
      <c r="A59" s="23">
        <v>47</v>
      </c>
      <c r="B59" s="27" t="s">
        <v>99</v>
      </c>
      <c r="C59" s="27" t="s">
        <v>101</v>
      </c>
      <c r="D59" s="25">
        <f>E59*0.6</f>
        <v>54</v>
      </c>
      <c r="E59" s="26">
        <v>90</v>
      </c>
      <c r="F59" s="8"/>
      <c r="G59" s="28"/>
      <c r="H59" s="26">
        <v>0</v>
      </c>
      <c r="I59" s="9">
        <f>D59*G59</f>
        <v>0</v>
      </c>
      <c r="J59" s="9">
        <f>E59*G59</f>
        <v>0</v>
      </c>
    </row>
    <row r="60" spans="1:10" ht="12.75">
      <c r="A60" s="11" t="s">
        <v>16</v>
      </c>
      <c r="B60" s="12" t="s">
        <v>17</v>
      </c>
      <c r="C60" s="13" t="s">
        <v>16</v>
      </c>
      <c r="D60" s="13" t="s">
        <v>16</v>
      </c>
      <c r="E60" s="11" t="s">
        <v>16</v>
      </c>
      <c r="F60" s="11" t="s">
        <v>16</v>
      </c>
      <c r="G60" s="29"/>
      <c r="H60" s="11" t="s">
        <v>50</v>
      </c>
      <c r="I60" s="32">
        <f>SUM(I13:I59)</f>
        <v>0</v>
      </c>
      <c r="J60" s="32">
        <f>SUM(J13:J59)</f>
        <v>0</v>
      </c>
    </row>
    <row r="62" spans="1:10" ht="19.5" customHeight="1">
      <c r="A62" s="54" t="s">
        <v>18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9.5" customHeight="1">
      <c r="A63" s="55" t="s">
        <v>19</v>
      </c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9.5" customHeight="1">
      <c r="A64" s="54" t="s">
        <v>20</v>
      </c>
      <c r="B64" s="54"/>
      <c r="C64" s="54"/>
      <c r="D64" s="54"/>
      <c r="E64" s="54"/>
      <c r="F64" s="54"/>
      <c r="G64" s="54"/>
      <c r="H64" s="54"/>
      <c r="I64" s="54"/>
      <c r="J64" s="54"/>
    </row>
    <row r="65" ht="19.5" customHeight="1">
      <c r="A65" t="s">
        <v>19</v>
      </c>
    </row>
    <row r="66" ht="19.5" customHeight="1"/>
    <row r="67" spans="1:10" ht="19.5" customHeight="1">
      <c r="A67" s="54" t="s">
        <v>21</v>
      </c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19.5" customHeight="1">
      <c r="A68" s="55" t="s">
        <v>19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19.5" customHeight="1">
      <c r="A69" s="54" t="s">
        <v>20</v>
      </c>
      <c r="B69" s="54"/>
      <c r="C69" s="54"/>
      <c r="D69" s="54"/>
      <c r="E69" s="54"/>
      <c r="F69" s="54"/>
      <c r="G69" s="54"/>
      <c r="H69" s="54"/>
      <c r="I69" s="54"/>
      <c r="J69" s="54"/>
    </row>
    <row r="70" ht="19.5" customHeight="1">
      <c r="A70" t="s">
        <v>19</v>
      </c>
    </row>
  </sheetData>
  <sheetProtection selectLockedCells="1" selectUnlockedCells="1"/>
  <mergeCells count="13">
    <mergeCell ref="A69:J69"/>
    <mergeCell ref="A10:J10"/>
    <mergeCell ref="A62:J62"/>
    <mergeCell ref="A63:J63"/>
    <mergeCell ref="A64:J64"/>
    <mergeCell ref="A67:J67"/>
    <mergeCell ref="A68:J68"/>
    <mergeCell ref="A2:B2"/>
    <mergeCell ref="A3:J3"/>
    <mergeCell ref="A4:J4"/>
    <mergeCell ref="A6:J6"/>
    <mergeCell ref="A8:J8"/>
    <mergeCell ref="A9:J9"/>
  </mergeCells>
  <printOptions/>
  <pageMargins left="0.39375" right="0.39375" top="0.39375" bottom="0.5604166666666667" header="0.5118055555555555" footer="0.39375"/>
  <pageSetup horizontalDpi="300" verticalDpi="300" orientation="landscape" paperSize="9" r:id="rId1"/>
  <headerFooter alignWithMargins="0">
    <oddFooter>&amp;R&amp;"Times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7">
      <selection activeCell="A32" sqref="A32:J32"/>
    </sheetView>
  </sheetViews>
  <sheetFormatPr defaultColWidth="9.00390625" defaultRowHeight="12.75"/>
  <cols>
    <col min="1" max="1" width="5.00390625" style="0" customWidth="1"/>
    <col min="2" max="2" width="33.00390625" style="0" customWidth="1"/>
    <col min="3" max="3" width="4.875" style="0" customWidth="1"/>
    <col min="4" max="4" width="12.625" style="0" customWidth="1"/>
    <col min="5" max="5" width="12.375" style="0" customWidth="1"/>
    <col min="6" max="6" width="23.25390625" style="0" customWidth="1"/>
    <col min="7" max="7" width="11.25390625" style="0" customWidth="1"/>
    <col min="9" max="9" width="14.25390625" style="0" customWidth="1"/>
    <col min="10" max="10" width="14.00390625" style="0" customWidth="1"/>
  </cols>
  <sheetData>
    <row r="1" spans="9:11" ht="12.75">
      <c r="I1" s="1" t="s">
        <v>49</v>
      </c>
      <c r="J1" s="1"/>
      <c r="K1" s="1"/>
    </row>
    <row r="2" spans="1:2" ht="45.75" customHeight="1">
      <c r="A2" s="48" t="s">
        <v>0</v>
      </c>
      <c r="B2" s="48"/>
    </row>
    <row r="3" spans="1:12" ht="15.7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</row>
    <row r="4" spans="1:12" ht="15.75">
      <c r="A4" s="50" t="s">
        <v>103</v>
      </c>
      <c r="B4" s="50"/>
      <c r="C4" s="50"/>
      <c r="D4" s="50"/>
      <c r="E4" s="50"/>
      <c r="F4" s="50"/>
      <c r="G4" s="50"/>
      <c r="H4" s="50"/>
      <c r="I4" s="50"/>
      <c r="J4" s="50"/>
      <c r="K4" s="4"/>
      <c r="L4" s="4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0" ht="29.25" customHeight="1">
      <c r="A6" s="51" t="s">
        <v>104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.75">
      <c r="A10" s="53" t="s">
        <v>43</v>
      </c>
      <c r="B10" s="53"/>
      <c r="C10" s="53"/>
      <c r="D10" s="53"/>
      <c r="E10" s="53"/>
      <c r="F10" s="53"/>
      <c r="G10" s="53"/>
      <c r="H10" s="53"/>
      <c r="I10" s="53"/>
      <c r="J10" s="53"/>
    </row>
    <row r="12" spans="1:10" ht="51">
      <c r="A12" s="6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</row>
    <row r="13" spans="1:10" ht="12.75">
      <c r="A13" s="15">
        <v>1</v>
      </c>
      <c r="B13" s="33" t="s">
        <v>105</v>
      </c>
      <c r="C13" s="24" t="s">
        <v>100</v>
      </c>
      <c r="D13" s="35">
        <f aca="true" t="shared" si="0" ref="D13:D29">E13*0.6</f>
        <v>150</v>
      </c>
      <c r="E13" s="39">
        <v>250</v>
      </c>
      <c r="F13" s="8"/>
      <c r="G13" s="9"/>
      <c r="H13" s="10"/>
      <c r="I13" s="9">
        <f>D13*G13</f>
        <v>0</v>
      </c>
      <c r="J13" s="9">
        <f>E13*G13</f>
        <v>0</v>
      </c>
    </row>
    <row r="14" spans="1:10" ht="12.75">
      <c r="A14" s="15">
        <v>2</v>
      </c>
      <c r="B14" s="24" t="s">
        <v>106</v>
      </c>
      <c r="C14" s="24" t="s">
        <v>100</v>
      </c>
      <c r="D14" s="35">
        <f t="shared" si="0"/>
        <v>150</v>
      </c>
      <c r="E14" s="39">
        <v>250</v>
      </c>
      <c r="F14" s="8"/>
      <c r="G14" s="9"/>
      <c r="H14" s="10"/>
      <c r="I14" s="9">
        <f aca="true" t="shared" si="1" ref="I14:I29">D14*G14</f>
        <v>0</v>
      </c>
      <c r="J14" s="9">
        <f aca="true" t="shared" si="2" ref="J14:J29">E14*G14</f>
        <v>0</v>
      </c>
    </row>
    <row r="15" spans="1:10" ht="12.75">
      <c r="A15" s="15">
        <v>3</v>
      </c>
      <c r="B15" s="36" t="s">
        <v>107</v>
      </c>
      <c r="C15" s="36" t="s">
        <v>100</v>
      </c>
      <c r="D15" s="40">
        <f t="shared" si="0"/>
        <v>780</v>
      </c>
      <c r="E15" s="41">
        <v>1300</v>
      </c>
      <c r="F15" s="8"/>
      <c r="G15" s="9"/>
      <c r="H15" s="10"/>
      <c r="I15" s="9">
        <f t="shared" si="1"/>
        <v>0</v>
      </c>
      <c r="J15" s="9">
        <f t="shared" si="2"/>
        <v>0</v>
      </c>
    </row>
    <row r="16" spans="1:10" ht="12.75">
      <c r="A16" s="15">
        <v>4</v>
      </c>
      <c r="B16" s="36" t="s">
        <v>108</v>
      </c>
      <c r="C16" s="36" t="s">
        <v>100</v>
      </c>
      <c r="D16" s="40">
        <f t="shared" si="0"/>
        <v>60</v>
      </c>
      <c r="E16" s="41">
        <v>100</v>
      </c>
      <c r="F16" s="8"/>
      <c r="G16" s="9"/>
      <c r="H16" s="10"/>
      <c r="I16" s="9">
        <f t="shared" si="1"/>
        <v>0</v>
      </c>
      <c r="J16" s="9">
        <f t="shared" si="2"/>
        <v>0</v>
      </c>
    </row>
    <row r="17" spans="1:10" ht="12.75">
      <c r="A17" s="15">
        <v>5</v>
      </c>
      <c r="B17" s="24" t="s">
        <v>109</v>
      </c>
      <c r="C17" s="24" t="s">
        <v>100</v>
      </c>
      <c r="D17" s="35">
        <f t="shared" si="0"/>
        <v>135</v>
      </c>
      <c r="E17" s="39">
        <v>225</v>
      </c>
      <c r="F17" s="8"/>
      <c r="G17" s="9"/>
      <c r="H17" s="10"/>
      <c r="I17" s="9">
        <f t="shared" si="1"/>
        <v>0</v>
      </c>
      <c r="J17" s="9">
        <f t="shared" si="2"/>
        <v>0</v>
      </c>
    </row>
    <row r="18" spans="1:10" ht="12.75">
      <c r="A18" s="15">
        <v>6</v>
      </c>
      <c r="B18" s="24" t="s">
        <v>110</v>
      </c>
      <c r="C18" s="24" t="s">
        <v>100</v>
      </c>
      <c r="D18" s="35">
        <f t="shared" si="0"/>
        <v>9</v>
      </c>
      <c r="E18" s="39">
        <v>15</v>
      </c>
      <c r="F18" s="8"/>
      <c r="G18" s="9"/>
      <c r="H18" s="10"/>
      <c r="I18" s="9">
        <f t="shared" si="1"/>
        <v>0</v>
      </c>
      <c r="J18" s="9">
        <f t="shared" si="2"/>
        <v>0</v>
      </c>
    </row>
    <row r="19" spans="1:10" ht="12.75">
      <c r="A19" s="15">
        <v>7</v>
      </c>
      <c r="B19" s="36" t="s">
        <v>111</v>
      </c>
      <c r="C19" s="36" t="s">
        <v>100</v>
      </c>
      <c r="D19" s="40">
        <f t="shared" si="0"/>
        <v>51</v>
      </c>
      <c r="E19" s="41">
        <v>85</v>
      </c>
      <c r="F19" s="8"/>
      <c r="G19" s="9"/>
      <c r="H19" s="10"/>
      <c r="I19" s="9">
        <f t="shared" si="1"/>
        <v>0</v>
      </c>
      <c r="J19" s="9">
        <f t="shared" si="2"/>
        <v>0</v>
      </c>
    </row>
    <row r="20" spans="1:10" ht="12.75">
      <c r="A20" s="15">
        <v>8</v>
      </c>
      <c r="B20" s="36" t="s">
        <v>112</v>
      </c>
      <c r="C20" s="36" t="s">
        <v>100</v>
      </c>
      <c r="D20" s="40">
        <f t="shared" si="0"/>
        <v>126</v>
      </c>
      <c r="E20" s="41">
        <v>210</v>
      </c>
      <c r="F20" s="8"/>
      <c r="G20" s="9"/>
      <c r="H20" s="10"/>
      <c r="I20" s="9">
        <f t="shared" si="1"/>
        <v>0</v>
      </c>
      <c r="J20" s="9">
        <f t="shared" si="2"/>
        <v>0</v>
      </c>
    </row>
    <row r="21" spans="1:10" ht="12.75">
      <c r="A21" s="15">
        <v>9</v>
      </c>
      <c r="B21" s="36" t="s">
        <v>113</v>
      </c>
      <c r="C21" s="36" t="s">
        <v>100</v>
      </c>
      <c r="D21" s="40">
        <f t="shared" si="0"/>
        <v>45</v>
      </c>
      <c r="E21" s="41">
        <v>75</v>
      </c>
      <c r="F21" s="8"/>
      <c r="G21" s="9"/>
      <c r="H21" s="10"/>
      <c r="I21" s="9">
        <f t="shared" si="1"/>
        <v>0</v>
      </c>
      <c r="J21" s="9">
        <f t="shared" si="2"/>
        <v>0</v>
      </c>
    </row>
    <row r="22" spans="1:10" ht="12.75">
      <c r="A22" s="15">
        <v>10</v>
      </c>
      <c r="B22" s="36" t="s">
        <v>114</v>
      </c>
      <c r="C22" s="36" t="s">
        <v>100</v>
      </c>
      <c r="D22" s="40">
        <f t="shared" si="0"/>
        <v>96</v>
      </c>
      <c r="E22" s="41">
        <v>160</v>
      </c>
      <c r="F22" s="8"/>
      <c r="G22" s="9"/>
      <c r="H22" s="10"/>
      <c r="I22" s="9">
        <f t="shared" si="1"/>
        <v>0</v>
      </c>
      <c r="J22" s="9">
        <f t="shared" si="2"/>
        <v>0</v>
      </c>
    </row>
    <row r="23" spans="1:10" ht="12.75">
      <c r="A23" s="15">
        <v>11</v>
      </c>
      <c r="B23" s="36" t="s">
        <v>115</v>
      </c>
      <c r="C23" s="36" t="s">
        <v>100</v>
      </c>
      <c r="D23" s="40">
        <f t="shared" si="0"/>
        <v>90</v>
      </c>
      <c r="E23" s="41">
        <v>150</v>
      </c>
      <c r="F23" s="8"/>
      <c r="G23" s="9"/>
      <c r="H23" s="10"/>
      <c r="I23" s="9">
        <f t="shared" si="1"/>
        <v>0</v>
      </c>
      <c r="J23" s="9">
        <f t="shared" si="2"/>
        <v>0</v>
      </c>
    </row>
    <row r="24" spans="1:10" ht="12.75">
      <c r="A24" s="15">
        <v>12</v>
      </c>
      <c r="B24" s="36" t="s">
        <v>120</v>
      </c>
      <c r="C24" s="36" t="s">
        <v>100</v>
      </c>
      <c r="D24" s="40">
        <f t="shared" si="0"/>
        <v>216</v>
      </c>
      <c r="E24" s="41">
        <v>360</v>
      </c>
      <c r="F24" s="8"/>
      <c r="G24" s="9"/>
      <c r="H24" s="10"/>
      <c r="I24" s="9">
        <f t="shared" si="1"/>
        <v>0</v>
      </c>
      <c r="J24" s="9">
        <f t="shared" si="2"/>
        <v>0</v>
      </c>
    </row>
    <row r="25" spans="1:10" ht="12.75">
      <c r="A25" s="15">
        <v>13</v>
      </c>
      <c r="B25" s="36" t="s">
        <v>121</v>
      </c>
      <c r="C25" s="36" t="s">
        <v>100</v>
      </c>
      <c r="D25" s="40">
        <f t="shared" si="0"/>
        <v>144</v>
      </c>
      <c r="E25" s="41">
        <v>240</v>
      </c>
      <c r="F25" s="8"/>
      <c r="G25" s="9"/>
      <c r="H25" s="10"/>
      <c r="I25" s="9">
        <f t="shared" si="1"/>
        <v>0</v>
      </c>
      <c r="J25" s="9">
        <f t="shared" si="2"/>
        <v>0</v>
      </c>
    </row>
    <row r="26" spans="1:10" ht="12.75">
      <c r="A26" s="15">
        <v>14</v>
      </c>
      <c r="B26" s="36" t="s">
        <v>116</v>
      </c>
      <c r="C26" s="36" t="s">
        <v>100</v>
      </c>
      <c r="D26" s="40">
        <f t="shared" si="0"/>
        <v>90</v>
      </c>
      <c r="E26" s="41">
        <v>150</v>
      </c>
      <c r="F26" s="8"/>
      <c r="G26" s="9"/>
      <c r="H26" s="10"/>
      <c r="I26" s="9">
        <f t="shared" si="1"/>
        <v>0</v>
      </c>
      <c r="J26" s="9">
        <f t="shared" si="2"/>
        <v>0</v>
      </c>
    </row>
    <row r="27" spans="1:10" ht="12.75">
      <c r="A27" s="15">
        <v>15</v>
      </c>
      <c r="B27" s="33" t="s">
        <v>117</v>
      </c>
      <c r="C27" s="24" t="s">
        <v>100</v>
      </c>
      <c r="D27" s="35">
        <f t="shared" si="0"/>
        <v>90</v>
      </c>
      <c r="E27" s="39">
        <v>150</v>
      </c>
      <c r="F27" s="8"/>
      <c r="G27" s="9"/>
      <c r="H27" s="10"/>
      <c r="I27" s="9">
        <f t="shared" si="1"/>
        <v>0</v>
      </c>
      <c r="J27" s="9">
        <f t="shared" si="2"/>
        <v>0</v>
      </c>
    </row>
    <row r="28" spans="1:10" ht="12.75">
      <c r="A28" s="15">
        <v>16</v>
      </c>
      <c r="B28" s="36" t="s">
        <v>118</v>
      </c>
      <c r="C28" s="36" t="s">
        <v>100</v>
      </c>
      <c r="D28" s="40">
        <f t="shared" si="0"/>
        <v>264</v>
      </c>
      <c r="E28" s="41">
        <v>440</v>
      </c>
      <c r="F28" s="8"/>
      <c r="G28" s="9"/>
      <c r="H28" s="10"/>
      <c r="I28" s="9">
        <f t="shared" si="1"/>
        <v>0</v>
      </c>
      <c r="J28" s="9">
        <f t="shared" si="2"/>
        <v>0</v>
      </c>
    </row>
    <row r="29" spans="1:10" ht="12.75">
      <c r="A29" s="15">
        <v>17</v>
      </c>
      <c r="B29" s="24" t="s">
        <v>119</v>
      </c>
      <c r="C29" s="24" t="s">
        <v>100</v>
      </c>
      <c r="D29" s="35">
        <f t="shared" si="0"/>
        <v>126</v>
      </c>
      <c r="E29" s="39">
        <v>210</v>
      </c>
      <c r="F29" s="8"/>
      <c r="G29" s="9"/>
      <c r="H29" s="10"/>
      <c r="I29" s="9">
        <f t="shared" si="1"/>
        <v>0</v>
      </c>
      <c r="J29" s="9">
        <f t="shared" si="2"/>
        <v>0</v>
      </c>
    </row>
    <row r="30" spans="1:10" ht="12.75">
      <c r="A30" s="11" t="s">
        <v>16</v>
      </c>
      <c r="B30" s="16" t="s">
        <v>17</v>
      </c>
      <c r="C30" s="11" t="s">
        <v>16</v>
      </c>
      <c r="D30" s="11" t="s">
        <v>16</v>
      </c>
      <c r="E30" s="11" t="s">
        <v>16</v>
      </c>
      <c r="F30" s="11" t="s">
        <v>16</v>
      </c>
      <c r="G30" s="11" t="s">
        <v>16</v>
      </c>
      <c r="H30" s="11" t="s">
        <v>50</v>
      </c>
      <c r="I30" s="32">
        <f>SUM(I13:I29)</f>
        <v>0</v>
      </c>
      <c r="J30" s="32">
        <f>SUM(J13:J29)</f>
        <v>0</v>
      </c>
    </row>
    <row r="32" spans="1:10" ht="19.5" customHeight="1">
      <c r="A32" s="54" t="s">
        <v>24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9.5" customHeight="1">
      <c r="A33" s="55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9.5" customHeight="1">
      <c r="A34" s="54" t="s">
        <v>20</v>
      </c>
      <c r="B34" s="54"/>
      <c r="C34" s="54"/>
      <c r="D34" s="54"/>
      <c r="E34" s="54"/>
      <c r="F34" s="54"/>
      <c r="G34" s="54"/>
      <c r="H34" s="54"/>
      <c r="I34" s="54"/>
      <c r="J34" s="54"/>
    </row>
    <row r="35" ht="19.5" customHeight="1">
      <c r="A35" t="s">
        <v>19</v>
      </c>
    </row>
    <row r="37" spans="1:10" ht="19.5" customHeight="1">
      <c r="A37" s="54" t="s">
        <v>25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9.5" customHeight="1">
      <c r="A38" s="55" t="s">
        <v>19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9.5" customHeight="1">
      <c r="A39" s="54" t="s">
        <v>20</v>
      </c>
      <c r="B39" s="54"/>
      <c r="C39" s="54"/>
      <c r="D39" s="54"/>
      <c r="E39" s="54"/>
      <c r="F39" s="54"/>
      <c r="G39" s="54"/>
      <c r="H39" s="54"/>
      <c r="I39" s="54"/>
      <c r="J39" s="54"/>
    </row>
    <row r="40" ht="19.5" customHeight="1">
      <c r="A40" t="s">
        <v>19</v>
      </c>
    </row>
  </sheetData>
  <sheetProtection selectLockedCells="1" selectUnlockedCells="1"/>
  <mergeCells count="13">
    <mergeCell ref="A39:J39"/>
    <mergeCell ref="A10:J10"/>
    <mergeCell ref="A32:J32"/>
    <mergeCell ref="A33:J33"/>
    <mergeCell ref="A34:J34"/>
    <mergeCell ref="A37:J37"/>
    <mergeCell ref="A38:J38"/>
    <mergeCell ref="A2:B2"/>
    <mergeCell ref="A3:J3"/>
    <mergeCell ref="A4:J4"/>
    <mergeCell ref="A6:J6"/>
    <mergeCell ref="A8:J8"/>
    <mergeCell ref="A9:J9"/>
  </mergeCells>
  <printOptions/>
  <pageMargins left="0.39375" right="0.39375" top="0.39375" bottom="0.5604166666666667" header="0.5118055555555555" footer="0.39375"/>
  <pageSetup horizontalDpi="300" verticalDpi="300" orientation="landscape" paperSize="9" r:id="rId1"/>
  <headerFooter alignWithMargins="0">
    <oddFooter>&amp;R&amp;"Times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SheetLayoutView="100" zoomScalePageLayoutView="0" workbookViewId="0" topLeftCell="A151">
      <selection activeCell="A167" sqref="A167:J167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4.375" style="0" customWidth="1"/>
    <col min="4" max="4" width="12.75390625" style="0" customWidth="1"/>
    <col min="5" max="5" width="12.375" style="0" customWidth="1"/>
    <col min="6" max="6" width="27.00390625" style="0" customWidth="1"/>
    <col min="7" max="7" width="11.25390625" style="0" customWidth="1"/>
    <col min="8" max="8" width="7.875" style="0" customWidth="1"/>
    <col min="9" max="9" width="14.25390625" style="0" customWidth="1"/>
    <col min="10" max="10" width="13.875" style="0" customWidth="1"/>
  </cols>
  <sheetData>
    <row r="1" spans="8:11" ht="12.75">
      <c r="H1" s="56" t="s">
        <v>49</v>
      </c>
      <c r="I1" s="56"/>
      <c r="J1" s="56"/>
      <c r="K1" s="1"/>
    </row>
    <row r="2" spans="1:2" ht="45.75" customHeight="1">
      <c r="A2" s="48" t="s">
        <v>0</v>
      </c>
      <c r="B2" s="48"/>
    </row>
    <row r="3" spans="1:12" ht="15.75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</row>
    <row r="4" spans="1:12" ht="15.75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4"/>
      <c r="L4" s="4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0" ht="29.25" customHeight="1">
      <c r="A6" s="51" t="s">
        <v>52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53" t="s">
        <v>28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.75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5.75" customHeight="1">
      <c r="A11" s="53" t="s">
        <v>30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5.75" customHeight="1">
      <c r="A12" s="53" t="s">
        <v>31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5.75">
      <c r="A13" s="53" t="s">
        <v>32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5.75">
      <c r="A14" s="53" t="s">
        <v>33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5.75">
      <c r="A15" s="53" t="s">
        <v>34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5.75">
      <c r="A16" s="53" t="s">
        <v>35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5.75">
      <c r="A17" s="53" t="s">
        <v>46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.75">
      <c r="A18" s="53" t="s">
        <v>36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5.75">
      <c r="A19" s="57" t="s">
        <v>37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5.75">
      <c r="A20" s="53" t="s">
        <v>23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5.75">
      <c r="A21" s="57" t="s">
        <v>38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75">
      <c r="A22" s="57" t="s">
        <v>39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51">
      <c r="A23" s="6" t="s">
        <v>6</v>
      </c>
      <c r="B23" s="7" t="s">
        <v>7</v>
      </c>
      <c r="C23" s="7" t="s">
        <v>8</v>
      </c>
      <c r="D23" s="7" t="s">
        <v>9</v>
      </c>
      <c r="E23" s="7" t="s">
        <v>10</v>
      </c>
      <c r="F23" s="6" t="s">
        <v>11</v>
      </c>
      <c r="G23" s="6" t="s">
        <v>12</v>
      </c>
      <c r="H23" s="6" t="s">
        <v>13</v>
      </c>
      <c r="I23" s="6" t="s">
        <v>14</v>
      </c>
      <c r="J23" s="6" t="s">
        <v>15</v>
      </c>
    </row>
    <row r="24" spans="1:10" s="19" customFormat="1" ht="12.75" customHeight="1">
      <c r="A24" s="15">
        <v>1</v>
      </c>
      <c r="B24" s="46" t="s">
        <v>282</v>
      </c>
      <c r="C24" s="24" t="s">
        <v>100</v>
      </c>
      <c r="D24" s="24">
        <v>16</v>
      </c>
      <c r="E24" s="24">
        <v>27</v>
      </c>
      <c r="F24" s="17"/>
      <c r="G24" s="37"/>
      <c r="H24" s="18"/>
      <c r="I24" s="37">
        <f>D24*G24</f>
        <v>0</v>
      </c>
      <c r="J24" s="37">
        <f>E24*G24</f>
        <v>0</v>
      </c>
    </row>
    <row r="25" spans="1:10" s="19" customFormat="1" ht="12.75" customHeight="1">
      <c r="A25" s="15">
        <v>2</v>
      </c>
      <c r="B25" s="47" t="s">
        <v>149</v>
      </c>
      <c r="C25" s="27" t="s">
        <v>100</v>
      </c>
      <c r="D25" s="24">
        <f>E25*0.6</f>
        <v>9</v>
      </c>
      <c r="E25" s="24">
        <v>15</v>
      </c>
      <c r="F25" s="17"/>
      <c r="G25" s="37"/>
      <c r="H25" s="18"/>
      <c r="I25" s="37">
        <f aca="true" t="shared" si="0" ref="I25:I87">D25*G25</f>
        <v>0</v>
      </c>
      <c r="J25" s="37">
        <f aca="true" t="shared" si="1" ref="J25:J87">E25*G25</f>
        <v>0</v>
      </c>
    </row>
    <row r="26" spans="1:10" s="19" customFormat="1" ht="12.75" customHeight="1">
      <c r="A26" s="15">
        <v>3</v>
      </c>
      <c r="B26" s="46" t="s">
        <v>150</v>
      </c>
      <c r="C26" s="24" t="s">
        <v>100</v>
      </c>
      <c r="D26" s="24">
        <v>19</v>
      </c>
      <c r="E26" s="24">
        <v>28</v>
      </c>
      <c r="F26" s="17"/>
      <c r="G26" s="37"/>
      <c r="H26" s="18"/>
      <c r="I26" s="37">
        <f t="shared" si="0"/>
        <v>0</v>
      </c>
      <c r="J26" s="37">
        <f t="shared" si="1"/>
        <v>0</v>
      </c>
    </row>
    <row r="27" spans="1:10" s="19" customFormat="1" ht="12.75" customHeight="1">
      <c r="A27" s="15">
        <v>4</v>
      </c>
      <c r="B27" s="47" t="s">
        <v>151</v>
      </c>
      <c r="C27" s="27" t="s">
        <v>100</v>
      </c>
      <c r="D27" s="24">
        <v>20</v>
      </c>
      <c r="E27" s="24">
        <v>34</v>
      </c>
      <c r="F27" s="17"/>
      <c r="G27" s="37"/>
      <c r="H27" s="18"/>
      <c r="I27" s="37">
        <f t="shared" si="0"/>
        <v>0</v>
      </c>
      <c r="J27" s="37">
        <f t="shared" si="1"/>
        <v>0</v>
      </c>
    </row>
    <row r="28" spans="1:10" s="19" customFormat="1" ht="12.75" customHeight="1">
      <c r="A28" s="15">
        <v>5</v>
      </c>
      <c r="B28" s="47" t="s">
        <v>152</v>
      </c>
      <c r="C28" s="27" t="s">
        <v>100</v>
      </c>
      <c r="D28" s="24">
        <v>4</v>
      </c>
      <c r="E28" s="24">
        <v>7</v>
      </c>
      <c r="F28" s="17"/>
      <c r="G28" s="37"/>
      <c r="H28" s="18"/>
      <c r="I28" s="37">
        <f t="shared" si="0"/>
        <v>0</v>
      </c>
      <c r="J28" s="37">
        <f t="shared" si="1"/>
        <v>0</v>
      </c>
    </row>
    <row r="29" spans="1:10" s="19" customFormat="1" ht="12.75" customHeight="1">
      <c r="A29" s="15">
        <v>6</v>
      </c>
      <c r="B29" s="46" t="s">
        <v>153</v>
      </c>
      <c r="C29" s="24" t="s">
        <v>100</v>
      </c>
      <c r="D29" s="24">
        <f>E29*0.6</f>
        <v>6</v>
      </c>
      <c r="E29" s="24">
        <v>10</v>
      </c>
      <c r="F29" s="17"/>
      <c r="G29" s="37"/>
      <c r="H29" s="18"/>
      <c r="I29" s="37">
        <f t="shared" si="0"/>
        <v>0</v>
      </c>
      <c r="J29" s="37">
        <f t="shared" si="1"/>
        <v>0</v>
      </c>
    </row>
    <row r="30" spans="1:10" s="19" customFormat="1" ht="12.75" customHeight="1">
      <c r="A30" s="15">
        <v>7</v>
      </c>
      <c r="B30" s="46" t="s">
        <v>154</v>
      </c>
      <c r="C30" s="24" t="s">
        <v>100</v>
      </c>
      <c r="D30" s="24">
        <f>E30*0.6</f>
        <v>126</v>
      </c>
      <c r="E30" s="24">
        <v>210</v>
      </c>
      <c r="F30" s="17"/>
      <c r="G30" s="37"/>
      <c r="H30" s="18"/>
      <c r="I30" s="37">
        <f t="shared" si="0"/>
        <v>0</v>
      </c>
      <c r="J30" s="37">
        <f t="shared" si="1"/>
        <v>0</v>
      </c>
    </row>
    <row r="31" spans="1:10" s="19" customFormat="1" ht="12.75" customHeight="1">
      <c r="A31" s="15">
        <v>8</v>
      </c>
      <c r="B31" s="46" t="s">
        <v>155</v>
      </c>
      <c r="C31" s="24" t="s">
        <v>100</v>
      </c>
      <c r="D31" s="24">
        <f>E31*0.6</f>
        <v>6</v>
      </c>
      <c r="E31" s="36">
        <v>10</v>
      </c>
      <c r="F31" s="17"/>
      <c r="G31" s="37"/>
      <c r="H31" s="18"/>
      <c r="I31" s="37">
        <f t="shared" si="0"/>
        <v>0</v>
      </c>
      <c r="J31" s="37">
        <f t="shared" si="1"/>
        <v>0</v>
      </c>
    </row>
    <row r="32" spans="1:10" s="19" customFormat="1" ht="12.75">
      <c r="A32" s="15">
        <v>9</v>
      </c>
      <c r="B32" s="46" t="s">
        <v>156</v>
      </c>
      <c r="C32" s="24" t="s">
        <v>100</v>
      </c>
      <c r="D32" s="24">
        <v>37</v>
      </c>
      <c r="E32" s="24">
        <v>61</v>
      </c>
      <c r="F32" s="17"/>
      <c r="G32" s="37"/>
      <c r="H32" s="18"/>
      <c r="I32" s="37">
        <f t="shared" si="0"/>
        <v>0</v>
      </c>
      <c r="J32" s="37">
        <f t="shared" si="1"/>
        <v>0</v>
      </c>
    </row>
    <row r="33" spans="1:10" s="19" customFormat="1" ht="12.75">
      <c r="A33" s="15">
        <v>10</v>
      </c>
      <c r="B33" s="46" t="s">
        <v>157</v>
      </c>
      <c r="C33" s="24" t="s">
        <v>100</v>
      </c>
      <c r="D33" s="24">
        <v>10</v>
      </c>
      <c r="E33" s="24">
        <v>16</v>
      </c>
      <c r="F33" s="17"/>
      <c r="G33" s="37"/>
      <c r="H33" s="18"/>
      <c r="I33" s="37">
        <f t="shared" si="0"/>
        <v>0</v>
      </c>
      <c r="J33" s="37">
        <f t="shared" si="1"/>
        <v>0</v>
      </c>
    </row>
    <row r="34" spans="1:10" s="19" customFormat="1" ht="12.75">
      <c r="A34" s="15">
        <v>11</v>
      </c>
      <c r="B34" s="46" t="s">
        <v>158</v>
      </c>
      <c r="C34" s="24" t="s">
        <v>100</v>
      </c>
      <c r="D34" s="24">
        <v>14</v>
      </c>
      <c r="E34" s="24">
        <v>24</v>
      </c>
      <c r="F34" s="17"/>
      <c r="G34" s="37"/>
      <c r="H34" s="18"/>
      <c r="I34" s="37">
        <f t="shared" si="0"/>
        <v>0</v>
      </c>
      <c r="J34" s="37">
        <f t="shared" si="1"/>
        <v>0</v>
      </c>
    </row>
    <row r="35" spans="1:10" s="19" customFormat="1" ht="12.75">
      <c r="A35" s="15">
        <v>12</v>
      </c>
      <c r="B35" s="46" t="s">
        <v>159</v>
      </c>
      <c r="C35" s="24" t="s">
        <v>100</v>
      </c>
      <c r="D35" s="24">
        <v>4</v>
      </c>
      <c r="E35" s="24">
        <v>6</v>
      </c>
      <c r="F35" s="17"/>
      <c r="G35" s="37"/>
      <c r="H35" s="18"/>
      <c r="I35" s="37">
        <f t="shared" si="0"/>
        <v>0</v>
      </c>
      <c r="J35" s="37">
        <f t="shared" si="1"/>
        <v>0</v>
      </c>
    </row>
    <row r="36" spans="1:10" s="19" customFormat="1" ht="12.75">
      <c r="A36" s="15">
        <v>13</v>
      </c>
      <c r="B36" s="46" t="s">
        <v>160</v>
      </c>
      <c r="C36" s="24" t="s">
        <v>100</v>
      </c>
      <c r="D36" s="24">
        <f>E36*0.6</f>
        <v>162</v>
      </c>
      <c r="E36" s="24">
        <v>270</v>
      </c>
      <c r="F36" s="17"/>
      <c r="G36" s="37"/>
      <c r="H36" s="18"/>
      <c r="I36" s="37">
        <f t="shared" si="0"/>
        <v>0</v>
      </c>
      <c r="J36" s="37">
        <f t="shared" si="1"/>
        <v>0</v>
      </c>
    </row>
    <row r="37" spans="1:10" s="19" customFormat="1" ht="12.75">
      <c r="A37" s="15">
        <v>14</v>
      </c>
      <c r="B37" s="46" t="s">
        <v>161</v>
      </c>
      <c r="C37" s="24" t="s">
        <v>100</v>
      </c>
      <c r="D37" s="24">
        <v>1</v>
      </c>
      <c r="E37" s="24">
        <v>1</v>
      </c>
      <c r="F37" s="17"/>
      <c r="G37" s="37"/>
      <c r="H37" s="18"/>
      <c r="I37" s="37">
        <f t="shared" si="0"/>
        <v>0</v>
      </c>
      <c r="J37" s="37">
        <f t="shared" si="1"/>
        <v>0</v>
      </c>
    </row>
    <row r="38" spans="1:10" s="19" customFormat="1" ht="12.75">
      <c r="A38" s="15">
        <v>15</v>
      </c>
      <c r="B38" s="47" t="s">
        <v>162</v>
      </c>
      <c r="C38" s="27" t="s">
        <v>100</v>
      </c>
      <c r="D38" s="24">
        <v>1</v>
      </c>
      <c r="E38" s="24">
        <v>1</v>
      </c>
      <c r="F38" s="17"/>
      <c r="G38" s="37"/>
      <c r="H38" s="18"/>
      <c r="I38" s="37">
        <f t="shared" si="0"/>
        <v>0</v>
      </c>
      <c r="J38" s="37">
        <f t="shared" si="1"/>
        <v>0</v>
      </c>
    </row>
    <row r="39" spans="1:10" s="19" customFormat="1" ht="12.75">
      <c r="A39" s="15">
        <v>16</v>
      </c>
      <c r="B39" s="47" t="s">
        <v>163</v>
      </c>
      <c r="C39" s="27" t="s">
        <v>100</v>
      </c>
      <c r="D39" s="24">
        <v>2</v>
      </c>
      <c r="E39" s="24">
        <v>3</v>
      </c>
      <c r="F39" s="17"/>
      <c r="G39" s="37"/>
      <c r="H39" s="18"/>
      <c r="I39" s="37">
        <f t="shared" si="0"/>
        <v>0</v>
      </c>
      <c r="J39" s="37">
        <f t="shared" si="1"/>
        <v>0</v>
      </c>
    </row>
    <row r="40" spans="1:10" s="19" customFormat="1" ht="12.75">
      <c r="A40" s="15">
        <v>17</v>
      </c>
      <c r="B40" s="46" t="s">
        <v>164</v>
      </c>
      <c r="C40" s="24" t="s">
        <v>100</v>
      </c>
      <c r="D40" s="24">
        <v>92</v>
      </c>
      <c r="E40" s="24">
        <v>153</v>
      </c>
      <c r="F40" s="17"/>
      <c r="G40" s="37"/>
      <c r="H40" s="18"/>
      <c r="I40" s="37">
        <f t="shared" si="0"/>
        <v>0</v>
      </c>
      <c r="J40" s="37">
        <f t="shared" si="1"/>
        <v>0</v>
      </c>
    </row>
    <row r="41" spans="1:10" s="19" customFormat="1" ht="12.75">
      <c r="A41" s="15">
        <v>18</v>
      </c>
      <c r="B41" s="47" t="s">
        <v>165</v>
      </c>
      <c r="C41" s="27" t="s">
        <v>100</v>
      </c>
      <c r="D41" s="24">
        <f>E41*0.6</f>
        <v>6</v>
      </c>
      <c r="E41" s="24">
        <v>10</v>
      </c>
      <c r="F41" s="17"/>
      <c r="G41" s="37"/>
      <c r="H41" s="18"/>
      <c r="I41" s="37">
        <f t="shared" si="0"/>
        <v>0</v>
      </c>
      <c r="J41" s="37">
        <f t="shared" si="1"/>
        <v>0</v>
      </c>
    </row>
    <row r="42" spans="1:10" s="19" customFormat="1" ht="12.75">
      <c r="A42" s="15">
        <v>19</v>
      </c>
      <c r="B42" s="47" t="s">
        <v>166</v>
      </c>
      <c r="C42" s="27" t="s">
        <v>100</v>
      </c>
      <c r="D42" s="24">
        <v>1</v>
      </c>
      <c r="E42" s="24">
        <v>1</v>
      </c>
      <c r="F42" s="17"/>
      <c r="G42" s="37"/>
      <c r="H42" s="18"/>
      <c r="I42" s="37">
        <f t="shared" si="0"/>
        <v>0</v>
      </c>
      <c r="J42" s="37">
        <f t="shared" si="1"/>
        <v>0</v>
      </c>
    </row>
    <row r="43" spans="1:10" s="19" customFormat="1" ht="12.75">
      <c r="A43" s="15">
        <v>20</v>
      </c>
      <c r="B43" s="47" t="s">
        <v>167</v>
      </c>
      <c r="C43" s="27" t="s">
        <v>100</v>
      </c>
      <c r="D43" s="24">
        <f>E43*0.6</f>
        <v>36</v>
      </c>
      <c r="E43" s="24">
        <v>60</v>
      </c>
      <c r="F43" s="17"/>
      <c r="G43" s="37"/>
      <c r="H43" s="18"/>
      <c r="I43" s="37">
        <f t="shared" si="0"/>
        <v>0</v>
      </c>
      <c r="J43" s="37">
        <f t="shared" si="1"/>
        <v>0</v>
      </c>
    </row>
    <row r="44" spans="1:10" s="19" customFormat="1" ht="12.75">
      <c r="A44" s="15">
        <v>21</v>
      </c>
      <c r="B44" s="46" t="s">
        <v>168</v>
      </c>
      <c r="C44" s="24" t="s">
        <v>100</v>
      </c>
      <c r="D44" s="24">
        <f>E44*0.6</f>
        <v>3</v>
      </c>
      <c r="E44" s="24">
        <v>5</v>
      </c>
      <c r="F44" s="17"/>
      <c r="G44" s="37"/>
      <c r="H44" s="18"/>
      <c r="I44" s="37">
        <f t="shared" si="0"/>
        <v>0</v>
      </c>
      <c r="J44" s="37">
        <f t="shared" si="1"/>
        <v>0</v>
      </c>
    </row>
    <row r="45" spans="1:10" s="19" customFormat="1" ht="12.75">
      <c r="A45" s="15">
        <v>22</v>
      </c>
      <c r="B45" s="46" t="s">
        <v>169</v>
      </c>
      <c r="C45" s="24" t="s">
        <v>100</v>
      </c>
      <c r="D45" s="24">
        <v>31</v>
      </c>
      <c r="E45" s="24">
        <v>51</v>
      </c>
      <c r="F45" s="17"/>
      <c r="G45" s="37"/>
      <c r="H45" s="18"/>
      <c r="I45" s="37">
        <f t="shared" si="0"/>
        <v>0</v>
      </c>
      <c r="J45" s="37">
        <f t="shared" si="1"/>
        <v>0</v>
      </c>
    </row>
    <row r="46" spans="1:10" s="19" customFormat="1" ht="12.75">
      <c r="A46" s="15">
        <v>24</v>
      </c>
      <c r="B46" s="46" t="s">
        <v>170</v>
      </c>
      <c r="C46" s="24" t="s">
        <v>100</v>
      </c>
      <c r="D46" s="24">
        <v>53</v>
      </c>
      <c r="E46" s="24">
        <v>88</v>
      </c>
      <c r="F46" s="17"/>
      <c r="G46" s="37"/>
      <c r="H46" s="18"/>
      <c r="I46" s="37">
        <f t="shared" si="0"/>
        <v>0</v>
      </c>
      <c r="J46" s="37">
        <f t="shared" si="1"/>
        <v>0</v>
      </c>
    </row>
    <row r="47" spans="1:10" s="19" customFormat="1" ht="12.75">
      <c r="A47" s="15">
        <v>25</v>
      </c>
      <c r="B47" s="46" t="s">
        <v>171</v>
      </c>
      <c r="C47" s="24" t="s">
        <v>100</v>
      </c>
      <c r="D47" s="24">
        <f>E47*0.6</f>
        <v>30</v>
      </c>
      <c r="E47" s="24">
        <v>50</v>
      </c>
      <c r="F47" s="17"/>
      <c r="G47" s="37"/>
      <c r="H47" s="18"/>
      <c r="I47" s="37">
        <f t="shared" si="0"/>
        <v>0</v>
      </c>
      <c r="J47" s="37">
        <f t="shared" si="1"/>
        <v>0</v>
      </c>
    </row>
    <row r="48" spans="1:10" s="19" customFormat="1" ht="12.75">
      <c r="A48" s="15">
        <v>26</v>
      </c>
      <c r="B48" s="46" t="s">
        <v>172</v>
      </c>
      <c r="C48" s="24" t="s">
        <v>100</v>
      </c>
      <c r="D48" s="24">
        <f>E48*0.6</f>
        <v>51</v>
      </c>
      <c r="E48" s="24">
        <v>85</v>
      </c>
      <c r="F48" s="17"/>
      <c r="G48" s="37"/>
      <c r="H48" s="18"/>
      <c r="I48" s="37">
        <f t="shared" si="0"/>
        <v>0</v>
      </c>
      <c r="J48" s="37">
        <f t="shared" si="1"/>
        <v>0</v>
      </c>
    </row>
    <row r="49" spans="1:10" s="19" customFormat="1" ht="12.75">
      <c r="A49" s="15">
        <v>27</v>
      </c>
      <c r="B49" s="46" t="s">
        <v>173</v>
      </c>
      <c r="C49" s="24" t="s">
        <v>100</v>
      </c>
      <c r="D49" s="24">
        <f>E49*0.6</f>
        <v>51</v>
      </c>
      <c r="E49" s="24">
        <v>85</v>
      </c>
      <c r="F49" s="17"/>
      <c r="G49" s="37"/>
      <c r="H49" s="18"/>
      <c r="I49" s="37">
        <f t="shared" si="0"/>
        <v>0</v>
      </c>
      <c r="J49" s="37">
        <f t="shared" si="1"/>
        <v>0</v>
      </c>
    </row>
    <row r="50" spans="1:10" s="19" customFormat="1" ht="12.75">
      <c r="A50" s="15">
        <v>28</v>
      </c>
      <c r="B50" s="46" t="s">
        <v>174</v>
      </c>
      <c r="C50" s="24" t="s">
        <v>100</v>
      </c>
      <c r="D50" s="24">
        <v>10</v>
      </c>
      <c r="E50" s="24">
        <v>17</v>
      </c>
      <c r="F50" s="17"/>
      <c r="G50" s="37"/>
      <c r="H50" s="18"/>
      <c r="I50" s="37">
        <f t="shared" si="0"/>
        <v>0</v>
      </c>
      <c r="J50" s="37">
        <f t="shared" si="1"/>
        <v>0</v>
      </c>
    </row>
    <row r="51" spans="1:10" s="19" customFormat="1" ht="12.75">
      <c r="A51" s="15">
        <v>29</v>
      </c>
      <c r="B51" s="46" t="s">
        <v>175</v>
      </c>
      <c r="C51" s="24" t="s">
        <v>100</v>
      </c>
      <c r="D51" s="24">
        <v>34</v>
      </c>
      <c r="E51" s="24">
        <v>57</v>
      </c>
      <c r="F51" s="17"/>
      <c r="G51" s="37"/>
      <c r="H51" s="18"/>
      <c r="I51" s="37">
        <f t="shared" si="0"/>
        <v>0</v>
      </c>
      <c r="J51" s="37">
        <f t="shared" si="1"/>
        <v>0</v>
      </c>
    </row>
    <row r="52" spans="1:10" s="19" customFormat="1" ht="12.75">
      <c r="A52" s="15">
        <v>30</v>
      </c>
      <c r="B52" s="46" t="s">
        <v>176</v>
      </c>
      <c r="C52" s="24" t="s">
        <v>100</v>
      </c>
      <c r="D52" s="24">
        <v>8</v>
      </c>
      <c r="E52" s="24">
        <v>13</v>
      </c>
      <c r="F52" s="17"/>
      <c r="G52" s="37"/>
      <c r="H52" s="18"/>
      <c r="I52" s="37">
        <f t="shared" si="0"/>
        <v>0</v>
      </c>
      <c r="J52" s="37">
        <f t="shared" si="1"/>
        <v>0</v>
      </c>
    </row>
    <row r="53" spans="1:10" s="19" customFormat="1" ht="12.75">
      <c r="A53" s="15">
        <v>31</v>
      </c>
      <c r="B53" s="46" t="s">
        <v>177</v>
      </c>
      <c r="C53" s="24" t="s">
        <v>101</v>
      </c>
      <c r="D53" s="24">
        <v>7</v>
      </c>
      <c r="E53" s="24">
        <v>12</v>
      </c>
      <c r="F53" s="17"/>
      <c r="G53" s="37"/>
      <c r="H53" s="18"/>
      <c r="I53" s="37">
        <f t="shared" si="0"/>
        <v>0</v>
      </c>
      <c r="J53" s="37">
        <f t="shared" si="1"/>
        <v>0</v>
      </c>
    </row>
    <row r="54" spans="1:10" s="19" customFormat="1" ht="12.75">
      <c r="A54" s="15">
        <v>32</v>
      </c>
      <c r="B54" s="46" t="s">
        <v>178</v>
      </c>
      <c r="C54" s="24" t="s">
        <v>101</v>
      </c>
      <c r="D54" s="24">
        <f>E54*0.6</f>
        <v>9</v>
      </c>
      <c r="E54" s="24">
        <v>15</v>
      </c>
      <c r="F54" s="17"/>
      <c r="G54" s="37"/>
      <c r="H54" s="18"/>
      <c r="I54" s="37">
        <f t="shared" si="0"/>
        <v>0</v>
      </c>
      <c r="J54" s="37">
        <f t="shared" si="1"/>
        <v>0</v>
      </c>
    </row>
    <row r="55" spans="1:10" s="19" customFormat="1" ht="12.75">
      <c r="A55" s="15">
        <v>33</v>
      </c>
      <c r="B55" s="46" t="s">
        <v>179</v>
      </c>
      <c r="C55" s="24" t="s">
        <v>100</v>
      </c>
      <c r="D55" s="24">
        <f>E55*0.6</f>
        <v>120</v>
      </c>
      <c r="E55" s="24">
        <v>200</v>
      </c>
      <c r="F55" s="17"/>
      <c r="G55" s="37"/>
      <c r="H55" s="18"/>
      <c r="I55" s="37">
        <f t="shared" si="0"/>
        <v>0</v>
      </c>
      <c r="J55" s="37">
        <f t="shared" si="1"/>
        <v>0</v>
      </c>
    </row>
    <row r="56" spans="1:10" s="19" customFormat="1" ht="12.75">
      <c r="A56" s="15">
        <v>34</v>
      </c>
      <c r="B56" s="46" t="s">
        <v>180</v>
      </c>
      <c r="C56" s="24" t="s">
        <v>100</v>
      </c>
      <c r="D56" s="24">
        <v>25</v>
      </c>
      <c r="E56" s="24">
        <v>41</v>
      </c>
      <c r="F56" s="17"/>
      <c r="G56" s="37"/>
      <c r="H56" s="18"/>
      <c r="I56" s="37">
        <f t="shared" si="0"/>
        <v>0</v>
      </c>
      <c r="J56" s="37">
        <f t="shared" si="1"/>
        <v>0</v>
      </c>
    </row>
    <row r="57" spans="1:10" s="19" customFormat="1" ht="12.75">
      <c r="A57" s="15">
        <v>35</v>
      </c>
      <c r="B57" s="46" t="s">
        <v>181</v>
      </c>
      <c r="C57" s="24" t="s">
        <v>100</v>
      </c>
      <c r="D57" s="24">
        <v>4</v>
      </c>
      <c r="E57" s="24">
        <v>7</v>
      </c>
      <c r="F57" s="17"/>
      <c r="G57" s="37"/>
      <c r="H57" s="18"/>
      <c r="I57" s="37">
        <f t="shared" si="0"/>
        <v>0</v>
      </c>
      <c r="J57" s="37">
        <f t="shared" si="1"/>
        <v>0</v>
      </c>
    </row>
    <row r="58" spans="1:10" s="19" customFormat="1" ht="12.75">
      <c r="A58" s="15">
        <v>36</v>
      </c>
      <c r="B58" s="46" t="s">
        <v>182</v>
      </c>
      <c r="C58" s="24" t="s">
        <v>100</v>
      </c>
      <c r="D58" s="24">
        <v>3</v>
      </c>
      <c r="E58" s="24">
        <v>6</v>
      </c>
      <c r="F58" s="17"/>
      <c r="G58" s="37"/>
      <c r="H58" s="18"/>
      <c r="I58" s="37">
        <f t="shared" si="0"/>
        <v>0</v>
      </c>
      <c r="J58" s="37">
        <f t="shared" si="1"/>
        <v>0</v>
      </c>
    </row>
    <row r="59" spans="1:10" s="19" customFormat="1" ht="12.75">
      <c r="A59" s="15">
        <v>37</v>
      </c>
      <c r="B59" s="46" t="s">
        <v>183</v>
      </c>
      <c r="C59" s="24" t="s">
        <v>100</v>
      </c>
      <c r="D59" s="24">
        <v>34</v>
      </c>
      <c r="E59" s="24">
        <v>56</v>
      </c>
      <c r="F59" s="17"/>
      <c r="G59" s="37"/>
      <c r="H59" s="18"/>
      <c r="I59" s="37">
        <f t="shared" si="0"/>
        <v>0</v>
      </c>
      <c r="J59" s="37">
        <f t="shared" si="1"/>
        <v>0</v>
      </c>
    </row>
    <row r="60" spans="1:10" s="19" customFormat="1" ht="12.75">
      <c r="A60" s="15">
        <v>38</v>
      </c>
      <c r="B60" s="46" t="s">
        <v>293</v>
      </c>
      <c r="C60" s="24" t="s">
        <v>100</v>
      </c>
      <c r="D60" s="24">
        <v>76</v>
      </c>
      <c r="E60" s="24">
        <v>126</v>
      </c>
      <c r="F60" s="17"/>
      <c r="G60" s="37"/>
      <c r="H60" s="18"/>
      <c r="I60" s="37">
        <f t="shared" si="0"/>
        <v>0</v>
      </c>
      <c r="J60" s="37">
        <f t="shared" si="1"/>
        <v>0</v>
      </c>
    </row>
    <row r="61" spans="1:10" s="19" customFormat="1" ht="12.75">
      <c r="A61" s="15">
        <v>39</v>
      </c>
      <c r="B61" s="47" t="s">
        <v>184</v>
      </c>
      <c r="C61" s="27" t="s">
        <v>100</v>
      </c>
      <c r="D61" s="24">
        <f>E61*0.6</f>
        <v>396</v>
      </c>
      <c r="E61" s="24">
        <v>660</v>
      </c>
      <c r="F61" s="17"/>
      <c r="G61" s="37"/>
      <c r="H61" s="18"/>
      <c r="I61" s="37">
        <f t="shared" si="0"/>
        <v>0</v>
      </c>
      <c r="J61" s="37">
        <f t="shared" si="1"/>
        <v>0</v>
      </c>
    </row>
    <row r="62" spans="1:10" s="19" customFormat="1" ht="12.75">
      <c r="A62" s="15">
        <v>40</v>
      </c>
      <c r="B62" s="47" t="s">
        <v>185</v>
      </c>
      <c r="C62" s="27" t="s">
        <v>100</v>
      </c>
      <c r="D62" s="24">
        <f>E62*0.6</f>
        <v>48</v>
      </c>
      <c r="E62" s="24">
        <v>80</v>
      </c>
      <c r="F62" s="17"/>
      <c r="G62" s="37"/>
      <c r="H62" s="18"/>
      <c r="I62" s="37">
        <f t="shared" si="0"/>
        <v>0</v>
      </c>
      <c r="J62" s="37">
        <f t="shared" si="1"/>
        <v>0</v>
      </c>
    </row>
    <row r="63" spans="1:10" s="19" customFormat="1" ht="12.75">
      <c r="A63" s="15">
        <v>41</v>
      </c>
      <c r="B63" s="47" t="s">
        <v>186</v>
      </c>
      <c r="C63" s="27" t="s">
        <v>100</v>
      </c>
      <c r="D63" s="24">
        <v>5</v>
      </c>
      <c r="E63" s="24">
        <v>8</v>
      </c>
      <c r="F63" s="17"/>
      <c r="G63" s="37"/>
      <c r="H63" s="18"/>
      <c r="I63" s="37">
        <f t="shared" si="0"/>
        <v>0</v>
      </c>
      <c r="J63" s="37">
        <f t="shared" si="1"/>
        <v>0</v>
      </c>
    </row>
    <row r="64" spans="1:10" s="19" customFormat="1" ht="12.75">
      <c r="A64" s="15">
        <v>42</v>
      </c>
      <c r="B64" s="46" t="s">
        <v>187</v>
      </c>
      <c r="C64" s="24" t="s">
        <v>100</v>
      </c>
      <c r="D64" s="24">
        <f>E64*0.6</f>
        <v>396</v>
      </c>
      <c r="E64" s="24">
        <v>660</v>
      </c>
      <c r="F64" s="17"/>
      <c r="G64" s="37"/>
      <c r="H64" s="18"/>
      <c r="I64" s="37">
        <f t="shared" si="0"/>
        <v>0</v>
      </c>
      <c r="J64" s="37">
        <f t="shared" si="1"/>
        <v>0</v>
      </c>
    </row>
    <row r="65" spans="1:10" s="19" customFormat="1" ht="12.75">
      <c r="A65" s="15">
        <v>43</v>
      </c>
      <c r="B65" s="47" t="s">
        <v>188</v>
      </c>
      <c r="C65" s="27" t="s">
        <v>100</v>
      </c>
      <c r="D65" s="24">
        <f>E65*0.6</f>
        <v>9</v>
      </c>
      <c r="E65" s="24">
        <v>15</v>
      </c>
      <c r="F65" s="17"/>
      <c r="G65" s="37"/>
      <c r="H65" s="18"/>
      <c r="I65" s="37">
        <f t="shared" si="0"/>
        <v>0</v>
      </c>
      <c r="J65" s="37">
        <f t="shared" si="1"/>
        <v>0</v>
      </c>
    </row>
    <row r="66" spans="1:10" s="19" customFormat="1" ht="12.75">
      <c r="A66" s="15">
        <v>44</v>
      </c>
      <c r="B66" s="47" t="s">
        <v>189</v>
      </c>
      <c r="C66" s="27" t="s">
        <v>100</v>
      </c>
      <c r="D66" s="24">
        <f>E66*0.6</f>
        <v>15</v>
      </c>
      <c r="E66" s="24">
        <v>25</v>
      </c>
      <c r="F66" s="17"/>
      <c r="G66" s="37"/>
      <c r="H66" s="18"/>
      <c r="I66" s="37">
        <f t="shared" si="0"/>
        <v>0</v>
      </c>
      <c r="J66" s="37">
        <f t="shared" si="1"/>
        <v>0</v>
      </c>
    </row>
    <row r="67" spans="1:10" s="19" customFormat="1" ht="12.75">
      <c r="A67" s="15">
        <v>45</v>
      </c>
      <c r="B67" s="47" t="s">
        <v>190</v>
      </c>
      <c r="C67" s="27" t="s">
        <v>100</v>
      </c>
      <c r="D67" s="24">
        <v>2</v>
      </c>
      <c r="E67" s="24">
        <v>4</v>
      </c>
      <c r="F67" s="17"/>
      <c r="G67" s="37"/>
      <c r="H67" s="18"/>
      <c r="I67" s="37">
        <f t="shared" si="0"/>
        <v>0</v>
      </c>
      <c r="J67" s="37">
        <f t="shared" si="1"/>
        <v>0</v>
      </c>
    </row>
    <row r="68" spans="1:10" s="19" customFormat="1" ht="12.75">
      <c r="A68" s="15">
        <v>46</v>
      </c>
      <c r="B68" s="47" t="s">
        <v>191</v>
      </c>
      <c r="C68" s="27" t="s">
        <v>100</v>
      </c>
      <c r="D68" s="24">
        <v>23</v>
      </c>
      <c r="E68" s="24">
        <v>39</v>
      </c>
      <c r="F68" s="17"/>
      <c r="G68" s="37"/>
      <c r="H68" s="18"/>
      <c r="I68" s="37">
        <f t="shared" si="0"/>
        <v>0</v>
      </c>
      <c r="J68" s="37">
        <f t="shared" si="1"/>
        <v>0</v>
      </c>
    </row>
    <row r="69" spans="1:10" s="19" customFormat="1" ht="12.75">
      <c r="A69" s="15">
        <v>47</v>
      </c>
      <c r="B69" s="46" t="s">
        <v>192</v>
      </c>
      <c r="C69" s="24" t="s">
        <v>100</v>
      </c>
      <c r="D69" s="24">
        <v>7</v>
      </c>
      <c r="E69" s="24">
        <v>12</v>
      </c>
      <c r="F69" s="17"/>
      <c r="G69" s="37"/>
      <c r="H69" s="18"/>
      <c r="I69" s="37">
        <f t="shared" si="0"/>
        <v>0</v>
      </c>
      <c r="J69" s="37">
        <f t="shared" si="1"/>
        <v>0</v>
      </c>
    </row>
    <row r="70" spans="1:10" s="19" customFormat="1" ht="12.75">
      <c r="A70" s="15">
        <v>48</v>
      </c>
      <c r="B70" s="46" t="s">
        <v>193</v>
      </c>
      <c r="C70" s="24" t="s">
        <v>100</v>
      </c>
      <c r="D70" s="24">
        <v>14</v>
      </c>
      <c r="E70" s="24">
        <v>24</v>
      </c>
      <c r="F70" s="17"/>
      <c r="G70" s="37"/>
      <c r="H70" s="18"/>
      <c r="I70" s="37">
        <f t="shared" si="0"/>
        <v>0</v>
      </c>
      <c r="J70" s="37">
        <f t="shared" si="1"/>
        <v>0</v>
      </c>
    </row>
    <row r="71" spans="1:10" s="19" customFormat="1" ht="12.75">
      <c r="A71" s="15">
        <v>49</v>
      </c>
      <c r="B71" s="46" t="s">
        <v>194</v>
      </c>
      <c r="C71" s="24" t="s">
        <v>100</v>
      </c>
      <c r="D71" s="24">
        <v>4</v>
      </c>
      <c r="E71" s="24">
        <v>6</v>
      </c>
      <c r="F71" s="17"/>
      <c r="G71" s="37"/>
      <c r="H71" s="18"/>
      <c r="I71" s="37">
        <f t="shared" si="0"/>
        <v>0</v>
      </c>
      <c r="J71" s="37">
        <f t="shared" si="1"/>
        <v>0</v>
      </c>
    </row>
    <row r="72" spans="1:10" s="19" customFormat="1" ht="12.75">
      <c r="A72" s="15">
        <v>50</v>
      </c>
      <c r="B72" s="46" t="s">
        <v>195</v>
      </c>
      <c r="C72" s="24" t="s">
        <v>100</v>
      </c>
      <c r="D72" s="24">
        <v>76</v>
      </c>
      <c r="E72" s="24">
        <v>126</v>
      </c>
      <c r="F72" s="17"/>
      <c r="G72" s="37"/>
      <c r="H72" s="18"/>
      <c r="I72" s="37">
        <f t="shared" si="0"/>
        <v>0</v>
      </c>
      <c r="J72" s="37">
        <f t="shared" si="1"/>
        <v>0</v>
      </c>
    </row>
    <row r="73" spans="1:10" s="19" customFormat="1" ht="12.75">
      <c r="A73" s="15">
        <v>51</v>
      </c>
      <c r="B73" s="46" t="s">
        <v>196</v>
      </c>
      <c r="C73" s="24" t="s">
        <v>100</v>
      </c>
      <c r="D73" s="24">
        <v>20</v>
      </c>
      <c r="E73" s="24">
        <v>34</v>
      </c>
      <c r="F73" s="17"/>
      <c r="G73" s="37"/>
      <c r="H73" s="18"/>
      <c r="I73" s="37">
        <f t="shared" si="0"/>
        <v>0</v>
      </c>
      <c r="J73" s="37">
        <f t="shared" si="1"/>
        <v>0</v>
      </c>
    </row>
    <row r="74" spans="1:10" s="19" customFormat="1" ht="12.75">
      <c r="A74" s="15">
        <v>52</v>
      </c>
      <c r="B74" s="46" t="s">
        <v>197</v>
      </c>
      <c r="C74" s="24" t="s">
        <v>100</v>
      </c>
      <c r="D74" s="24">
        <f>E74*0.6</f>
        <v>36</v>
      </c>
      <c r="E74" s="24">
        <v>60</v>
      </c>
      <c r="F74" s="17"/>
      <c r="G74" s="37"/>
      <c r="H74" s="18"/>
      <c r="I74" s="37">
        <f t="shared" si="0"/>
        <v>0</v>
      </c>
      <c r="J74" s="37">
        <f t="shared" si="1"/>
        <v>0</v>
      </c>
    </row>
    <row r="75" spans="1:10" s="19" customFormat="1" ht="12.75">
      <c r="A75" s="15">
        <v>53</v>
      </c>
      <c r="B75" s="46" t="s">
        <v>198</v>
      </c>
      <c r="C75" s="24" t="s">
        <v>100</v>
      </c>
      <c r="D75" s="24">
        <f>E75*0.6</f>
        <v>210</v>
      </c>
      <c r="E75" s="24">
        <v>350</v>
      </c>
      <c r="F75" s="17"/>
      <c r="G75" s="37"/>
      <c r="H75" s="18"/>
      <c r="I75" s="37">
        <f t="shared" si="0"/>
        <v>0</v>
      </c>
      <c r="J75" s="37">
        <f t="shared" si="1"/>
        <v>0</v>
      </c>
    </row>
    <row r="76" spans="1:10" s="19" customFormat="1" ht="12.75">
      <c r="A76" s="15">
        <v>54</v>
      </c>
      <c r="B76" s="46" t="s">
        <v>199</v>
      </c>
      <c r="C76" s="24" t="s">
        <v>100</v>
      </c>
      <c r="D76" s="24">
        <f>E76*0.6</f>
        <v>9</v>
      </c>
      <c r="E76" s="24">
        <v>15</v>
      </c>
      <c r="F76" s="17"/>
      <c r="G76" s="37"/>
      <c r="H76" s="18"/>
      <c r="I76" s="37">
        <f t="shared" si="0"/>
        <v>0</v>
      </c>
      <c r="J76" s="37">
        <f t="shared" si="1"/>
        <v>0</v>
      </c>
    </row>
    <row r="77" spans="1:10" s="19" customFormat="1" ht="12.75">
      <c r="A77" s="15">
        <v>55</v>
      </c>
      <c r="B77" s="47" t="s">
        <v>200</v>
      </c>
      <c r="C77" s="27" t="s">
        <v>100</v>
      </c>
      <c r="D77" s="24">
        <f>E77*0.6</f>
        <v>372</v>
      </c>
      <c r="E77" s="24">
        <v>620</v>
      </c>
      <c r="F77" s="17"/>
      <c r="G77" s="37"/>
      <c r="H77" s="18"/>
      <c r="I77" s="37">
        <f t="shared" si="0"/>
        <v>0</v>
      </c>
      <c r="J77" s="37">
        <f t="shared" si="1"/>
        <v>0</v>
      </c>
    </row>
    <row r="78" spans="1:10" s="19" customFormat="1" ht="12.75">
      <c r="A78" s="15">
        <v>56</v>
      </c>
      <c r="B78" s="46" t="s">
        <v>201</v>
      </c>
      <c r="C78" s="24" t="s">
        <v>100</v>
      </c>
      <c r="D78" s="24">
        <v>76</v>
      </c>
      <c r="E78" s="24">
        <v>126</v>
      </c>
      <c r="F78" s="17"/>
      <c r="G78" s="37"/>
      <c r="H78" s="18"/>
      <c r="I78" s="37">
        <f t="shared" si="0"/>
        <v>0</v>
      </c>
      <c r="J78" s="37">
        <f t="shared" si="1"/>
        <v>0</v>
      </c>
    </row>
    <row r="79" spans="1:10" s="19" customFormat="1" ht="12.75">
      <c r="A79" s="15">
        <v>57</v>
      </c>
      <c r="B79" s="47" t="s">
        <v>202</v>
      </c>
      <c r="C79" s="27" t="s">
        <v>100</v>
      </c>
      <c r="D79" s="24">
        <v>16</v>
      </c>
      <c r="E79" s="24">
        <v>27</v>
      </c>
      <c r="F79" s="17"/>
      <c r="G79" s="37"/>
      <c r="H79" s="18"/>
      <c r="I79" s="37">
        <f t="shared" si="0"/>
        <v>0</v>
      </c>
      <c r="J79" s="37">
        <f t="shared" si="1"/>
        <v>0</v>
      </c>
    </row>
    <row r="80" spans="1:10" s="19" customFormat="1" ht="12.75">
      <c r="A80" s="15">
        <v>58</v>
      </c>
      <c r="B80" s="46" t="s">
        <v>203</v>
      </c>
      <c r="C80" s="24" t="s">
        <v>100</v>
      </c>
      <c r="D80" s="24">
        <f>E80*0.6</f>
        <v>15</v>
      </c>
      <c r="E80" s="24">
        <v>25</v>
      </c>
      <c r="F80" s="17"/>
      <c r="G80" s="37"/>
      <c r="H80" s="18"/>
      <c r="I80" s="37">
        <f t="shared" si="0"/>
        <v>0</v>
      </c>
      <c r="J80" s="37">
        <f t="shared" si="1"/>
        <v>0</v>
      </c>
    </row>
    <row r="81" spans="1:10" s="19" customFormat="1" ht="12.75">
      <c r="A81" s="15">
        <v>59</v>
      </c>
      <c r="B81" s="46" t="s">
        <v>291</v>
      </c>
      <c r="C81" s="24" t="s">
        <v>100</v>
      </c>
      <c r="D81" s="24">
        <v>2</v>
      </c>
      <c r="E81" s="24">
        <v>4</v>
      </c>
      <c r="F81" s="17"/>
      <c r="G81" s="37"/>
      <c r="H81" s="18"/>
      <c r="I81" s="37">
        <f t="shared" si="0"/>
        <v>0</v>
      </c>
      <c r="J81" s="37">
        <f t="shared" si="1"/>
        <v>0</v>
      </c>
    </row>
    <row r="82" spans="1:10" s="19" customFormat="1" ht="12.75">
      <c r="A82" s="15">
        <v>60</v>
      </c>
      <c r="B82" s="47" t="s">
        <v>204</v>
      </c>
      <c r="C82" s="27" t="s">
        <v>100</v>
      </c>
      <c r="D82" s="24">
        <v>2</v>
      </c>
      <c r="E82" s="24">
        <v>4</v>
      </c>
      <c r="F82" s="17"/>
      <c r="G82" s="37"/>
      <c r="H82" s="18"/>
      <c r="I82" s="37">
        <f t="shared" si="0"/>
        <v>0</v>
      </c>
      <c r="J82" s="37">
        <f t="shared" si="1"/>
        <v>0</v>
      </c>
    </row>
    <row r="83" spans="1:10" s="19" customFormat="1" ht="12.75">
      <c r="A83" s="15">
        <v>61</v>
      </c>
      <c r="B83" s="46" t="s">
        <v>205</v>
      </c>
      <c r="C83" s="24" t="s">
        <v>100</v>
      </c>
      <c r="D83" s="24">
        <f aca="true" t="shared" si="2" ref="D83:D95">E83*0.6</f>
        <v>9</v>
      </c>
      <c r="E83" s="24">
        <v>15</v>
      </c>
      <c r="F83" s="17"/>
      <c r="G83" s="37"/>
      <c r="H83" s="18"/>
      <c r="I83" s="37">
        <f t="shared" si="0"/>
        <v>0</v>
      </c>
      <c r="J83" s="37">
        <f t="shared" si="1"/>
        <v>0</v>
      </c>
    </row>
    <row r="84" spans="1:10" s="19" customFormat="1" ht="12.75">
      <c r="A84" s="15">
        <v>62</v>
      </c>
      <c r="B84" s="47" t="s">
        <v>206</v>
      </c>
      <c r="C84" s="27" t="s">
        <v>100</v>
      </c>
      <c r="D84" s="24">
        <f t="shared" si="2"/>
        <v>21</v>
      </c>
      <c r="E84" s="24">
        <v>35</v>
      </c>
      <c r="F84" s="17"/>
      <c r="G84" s="37"/>
      <c r="H84" s="18"/>
      <c r="I84" s="37">
        <f t="shared" si="0"/>
        <v>0</v>
      </c>
      <c r="J84" s="37">
        <f t="shared" si="1"/>
        <v>0</v>
      </c>
    </row>
    <row r="85" spans="1:10" s="19" customFormat="1" ht="12.75">
      <c r="A85" s="15">
        <v>63</v>
      </c>
      <c r="B85" s="46" t="s">
        <v>207</v>
      </c>
      <c r="C85" s="24" t="s">
        <v>100</v>
      </c>
      <c r="D85" s="24">
        <v>4</v>
      </c>
      <c r="E85" s="24">
        <v>7</v>
      </c>
      <c r="F85" s="17"/>
      <c r="G85" s="37"/>
      <c r="H85" s="18"/>
      <c r="I85" s="37">
        <f t="shared" si="0"/>
        <v>0</v>
      </c>
      <c r="J85" s="37">
        <f t="shared" si="1"/>
        <v>0</v>
      </c>
    </row>
    <row r="86" spans="1:10" s="19" customFormat="1" ht="12.75">
      <c r="A86" s="15">
        <v>64</v>
      </c>
      <c r="B86" s="46" t="s">
        <v>208</v>
      </c>
      <c r="C86" s="24" t="s">
        <v>100</v>
      </c>
      <c r="D86" s="24">
        <f t="shared" si="2"/>
        <v>15</v>
      </c>
      <c r="E86" s="24">
        <v>25</v>
      </c>
      <c r="F86" s="17"/>
      <c r="G86" s="37"/>
      <c r="H86" s="18"/>
      <c r="I86" s="37">
        <f t="shared" si="0"/>
        <v>0</v>
      </c>
      <c r="J86" s="37">
        <f t="shared" si="1"/>
        <v>0</v>
      </c>
    </row>
    <row r="87" spans="1:10" s="19" customFormat="1" ht="12.75">
      <c r="A87" s="15">
        <v>65</v>
      </c>
      <c r="B87" s="47" t="s">
        <v>209</v>
      </c>
      <c r="C87" s="27" t="s">
        <v>100</v>
      </c>
      <c r="D87" s="24">
        <f t="shared" si="2"/>
        <v>24</v>
      </c>
      <c r="E87" s="24">
        <v>40</v>
      </c>
      <c r="F87" s="17"/>
      <c r="G87" s="37"/>
      <c r="H87" s="18"/>
      <c r="I87" s="37">
        <f t="shared" si="0"/>
        <v>0</v>
      </c>
      <c r="J87" s="37">
        <f t="shared" si="1"/>
        <v>0</v>
      </c>
    </row>
    <row r="88" spans="1:10" s="19" customFormat="1" ht="12.75">
      <c r="A88" s="15">
        <v>66</v>
      </c>
      <c r="B88" s="47" t="s">
        <v>210</v>
      </c>
      <c r="C88" s="27" t="s">
        <v>100</v>
      </c>
      <c r="D88" s="24">
        <v>57</v>
      </c>
      <c r="E88" s="24">
        <v>96</v>
      </c>
      <c r="F88" s="17"/>
      <c r="G88" s="37"/>
      <c r="H88" s="18"/>
      <c r="I88" s="37">
        <f aca="true" t="shared" si="3" ref="I88:I125">D88*G88</f>
        <v>0</v>
      </c>
      <c r="J88" s="37">
        <f aca="true" t="shared" si="4" ref="J88:J125">E88*G88</f>
        <v>0</v>
      </c>
    </row>
    <row r="89" spans="1:10" s="19" customFormat="1" ht="12.75">
      <c r="A89" s="15">
        <v>67</v>
      </c>
      <c r="B89" s="46" t="s">
        <v>211</v>
      </c>
      <c r="C89" s="24" t="s">
        <v>100</v>
      </c>
      <c r="D89" s="24">
        <f t="shared" si="2"/>
        <v>18</v>
      </c>
      <c r="E89" s="24">
        <v>30</v>
      </c>
      <c r="F89" s="17"/>
      <c r="G89" s="37"/>
      <c r="H89" s="18"/>
      <c r="I89" s="37">
        <f t="shared" si="3"/>
        <v>0</v>
      </c>
      <c r="J89" s="37">
        <f t="shared" si="4"/>
        <v>0</v>
      </c>
    </row>
    <row r="90" spans="1:10" s="19" customFormat="1" ht="12.75">
      <c r="A90" s="15">
        <v>68</v>
      </c>
      <c r="B90" s="46" t="s">
        <v>212</v>
      </c>
      <c r="C90" s="24" t="s">
        <v>100</v>
      </c>
      <c r="D90" s="24">
        <v>10</v>
      </c>
      <c r="E90" s="24">
        <v>16</v>
      </c>
      <c r="F90" s="17"/>
      <c r="G90" s="37"/>
      <c r="H90" s="18"/>
      <c r="I90" s="37">
        <f t="shared" si="3"/>
        <v>0</v>
      </c>
      <c r="J90" s="37">
        <f t="shared" si="4"/>
        <v>0</v>
      </c>
    </row>
    <row r="91" spans="1:10" ht="12.75">
      <c r="A91" s="15">
        <v>69</v>
      </c>
      <c r="B91" s="46" t="s">
        <v>213</v>
      </c>
      <c r="C91" s="24" t="s">
        <v>100</v>
      </c>
      <c r="D91" s="24">
        <f t="shared" si="2"/>
        <v>36</v>
      </c>
      <c r="E91" s="24">
        <v>60</v>
      </c>
      <c r="F91" s="20"/>
      <c r="G91" s="37"/>
      <c r="H91" s="10"/>
      <c r="I91" s="37">
        <f t="shared" si="3"/>
        <v>0</v>
      </c>
      <c r="J91" s="37">
        <f t="shared" si="4"/>
        <v>0</v>
      </c>
    </row>
    <row r="92" spans="1:10" ht="12.75">
      <c r="A92" s="15">
        <v>70</v>
      </c>
      <c r="B92" s="46" t="s">
        <v>214</v>
      </c>
      <c r="C92" s="24" t="s">
        <v>100</v>
      </c>
      <c r="D92" s="24">
        <f t="shared" si="2"/>
        <v>9</v>
      </c>
      <c r="E92" s="24">
        <v>15</v>
      </c>
      <c r="F92" s="20"/>
      <c r="G92" s="37"/>
      <c r="H92" s="10"/>
      <c r="I92" s="37">
        <f t="shared" si="3"/>
        <v>0</v>
      </c>
      <c r="J92" s="37">
        <f t="shared" si="4"/>
        <v>0</v>
      </c>
    </row>
    <row r="93" spans="1:10" ht="12.75">
      <c r="A93" s="15">
        <v>71</v>
      </c>
      <c r="B93" s="46" t="s">
        <v>215</v>
      </c>
      <c r="C93" s="24" t="s">
        <v>100</v>
      </c>
      <c r="D93" s="24">
        <f t="shared" si="2"/>
        <v>36</v>
      </c>
      <c r="E93" s="24">
        <v>60</v>
      </c>
      <c r="F93" s="20"/>
      <c r="G93" s="37"/>
      <c r="H93" s="10"/>
      <c r="I93" s="37">
        <f t="shared" si="3"/>
        <v>0</v>
      </c>
      <c r="J93" s="37">
        <f t="shared" si="4"/>
        <v>0</v>
      </c>
    </row>
    <row r="94" spans="1:10" ht="12.75">
      <c r="A94" s="15">
        <v>72</v>
      </c>
      <c r="B94" s="46" t="s">
        <v>216</v>
      </c>
      <c r="C94" s="24" t="s">
        <v>100</v>
      </c>
      <c r="D94" s="24">
        <v>31</v>
      </c>
      <c r="E94" s="24">
        <v>52</v>
      </c>
      <c r="F94" s="20"/>
      <c r="G94" s="37"/>
      <c r="H94" s="10"/>
      <c r="I94" s="37">
        <f t="shared" si="3"/>
        <v>0</v>
      </c>
      <c r="J94" s="37">
        <f t="shared" si="4"/>
        <v>0</v>
      </c>
    </row>
    <row r="95" spans="1:10" ht="12.75">
      <c r="A95" s="15">
        <v>73</v>
      </c>
      <c r="B95" s="46" t="s">
        <v>217</v>
      </c>
      <c r="C95" s="24" t="s">
        <v>100</v>
      </c>
      <c r="D95" s="24">
        <f t="shared" si="2"/>
        <v>33</v>
      </c>
      <c r="E95" s="24">
        <v>55</v>
      </c>
      <c r="F95" s="20"/>
      <c r="G95" s="37"/>
      <c r="H95" s="10"/>
      <c r="I95" s="37">
        <f t="shared" si="3"/>
        <v>0</v>
      </c>
      <c r="J95" s="37">
        <f t="shared" si="4"/>
        <v>0</v>
      </c>
    </row>
    <row r="96" spans="1:10" ht="12.75">
      <c r="A96" s="15">
        <v>74</v>
      </c>
      <c r="B96" s="46" t="s">
        <v>218</v>
      </c>
      <c r="C96" s="24" t="s">
        <v>100</v>
      </c>
      <c r="D96" s="24">
        <v>41</v>
      </c>
      <c r="E96" s="24">
        <v>69</v>
      </c>
      <c r="F96" s="20"/>
      <c r="G96" s="37"/>
      <c r="H96" s="10"/>
      <c r="I96" s="37">
        <f t="shared" si="3"/>
        <v>0</v>
      </c>
      <c r="J96" s="37">
        <f t="shared" si="4"/>
        <v>0</v>
      </c>
    </row>
    <row r="97" spans="1:10" ht="12.75">
      <c r="A97" s="15">
        <v>75</v>
      </c>
      <c r="B97" s="47" t="s">
        <v>219</v>
      </c>
      <c r="C97" s="27" t="s">
        <v>100</v>
      </c>
      <c r="D97" s="24">
        <f aca="true" t="shared" si="5" ref="D97:D112">E97*0.6</f>
        <v>6.6</v>
      </c>
      <c r="E97" s="24">
        <v>11</v>
      </c>
      <c r="F97" s="20"/>
      <c r="G97" s="37"/>
      <c r="H97" s="10"/>
      <c r="I97" s="37">
        <f t="shared" si="3"/>
        <v>0</v>
      </c>
      <c r="J97" s="37">
        <f t="shared" si="4"/>
        <v>0</v>
      </c>
    </row>
    <row r="98" spans="1:10" ht="12.75">
      <c r="A98" s="15">
        <v>76</v>
      </c>
      <c r="B98" s="46" t="s">
        <v>220</v>
      </c>
      <c r="C98" s="24" t="s">
        <v>100</v>
      </c>
      <c r="D98" s="24">
        <v>19</v>
      </c>
      <c r="E98" s="24">
        <v>32</v>
      </c>
      <c r="F98" s="20"/>
      <c r="G98" s="37"/>
      <c r="H98" s="10"/>
      <c r="I98" s="37">
        <f t="shared" si="3"/>
        <v>0</v>
      </c>
      <c r="J98" s="37">
        <f t="shared" si="4"/>
        <v>0</v>
      </c>
    </row>
    <row r="99" spans="1:10" ht="12.75">
      <c r="A99" s="15">
        <v>77</v>
      </c>
      <c r="B99" s="46" t="s">
        <v>221</v>
      </c>
      <c r="C99" s="24" t="s">
        <v>100</v>
      </c>
      <c r="D99" s="24">
        <f t="shared" si="5"/>
        <v>18</v>
      </c>
      <c r="E99" s="24">
        <v>30</v>
      </c>
      <c r="F99" s="20"/>
      <c r="G99" s="37"/>
      <c r="H99" s="10"/>
      <c r="I99" s="37">
        <f t="shared" si="3"/>
        <v>0</v>
      </c>
      <c r="J99" s="37">
        <f t="shared" si="4"/>
        <v>0</v>
      </c>
    </row>
    <row r="100" spans="1:10" ht="12.75">
      <c r="A100" s="15">
        <v>78</v>
      </c>
      <c r="B100" s="47" t="s">
        <v>292</v>
      </c>
      <c r="C100" s="27" t="s">
        <v>100</v>
      </c>
      <c r="D100" s="24">
        <f t="shared" si="5"/>
        <v>411</v>
      </c>
      <c r="E100" s="24">
        <v>685</v>
      </c>
      <c r="F100" s="20"/>
      <c r="G100" s="37"/>
      <c r="H100" s="10"/>
      <c r="I100" s="37">
        <f t="shared" si="3"/>
        <v>0</v>
      </c>
      <c r="J100" s="37">
        <f t="shared" si="4"/>
        <v>0</v>
      </c>
    </row>
    <row r="101" spans="1:10" ht="12.75">
      <c r="A101" s="15">
        <v>79</v>
      </c>
      <c r="B101" s="47" t="s">
        <v>222</v>
      </c>
      <c r="C101" s="27" t="s">
        <v>100</v>
      </c>
      <c r="D101" s="24">
        <v>125</v>
      </c>
      <c r="E101" s="24">
        <v>207</v>
      </c>
      <c r="F101" s="20"/>
      <c r="G101" s="37"/>
      <c r="H101" s="10"/>
      <c r="I101" s="37">
        <f t="shared" si="3"/>
        <v>0</v>
      </c>
      <c r="J101" s="37">
        <f t="shared" si="4"/>
        <v>0</v>
      </c>
    </row>
    <row r="102" spans="1:10" ht="12.75">
      <c r="A102" s="15">
        <v>80</v>
      </c>
      <c r="B102" s="47" t="s">
        <v>223</v>
      </c>
      <c r="C102" s="27" t="s">
        <v>100</v>
      </c>
      <c r="D102" s="24">
        <f t="shared" si="5"/>
        <v>27</v>
      </c>
      <c r="E102" s="24">
        <v>45</v>
      </c>
      <c r="F102" s="20"/>
      <c r="G102" s="37"/>
      <c r="H102" s="10"/>
      <c r="I102" s="37">
        <f t="shared" si="3"/>
        <v>0</v>
      </c>
      <c r="J102" s="37">
        <f t="shared" si="4"/>
        <v>0</v>
      </c>
    </row>
    <row r="103" spans="1:10" ht="12.75">
      <c r="A103" s="15">
        <v>81</v>
      </c>
      <c r="B103" s="46" t="s">
        <v>224</v>
      </c>
      <c r="C103" s="24" t="s">
        <v>100</v>
      </c>
      <c r="D103" s="24">
        <f t="shared" si="5"/>
        <v>6</v>
      </c>
      <c r="E103" s="24">
        <v>10</v>
      </c>
      <c r="F103" s="20"/>
      <c r="G103" s="37"/>
      <c r="H103" s="10"/>
      <c r="I103" s="37">
        <f t="shared" si="3"/>
        <v>0</v>
      </c>
      <c r="J103" s="37">
        <f t="shared" si="4"/>
        <v>0</v>
      </c>
    </row>
    <row r="104" spans="1:10" ht="12.75">
      <c r="A104" s="15">
        <v>82</v>
      </c>
      <c r="B104" s="46" t="s">
        <v>225</v>
      </c>
      <c r="C104" s="24" t="s">
        <v>100</v>
      </c>
      <c r="D104" s="24">
        <f t="shared" si="5"/>
        <v>576</v>
      </c>
      <c r="E104" s="24">
        <v>960</v>
      </c>
      <c r="F104" s="20"/>
      <c r="G104" s="37"/>
      <c r="H104" s="10"/>
      <c r="I104" s="37">
        <f t="shared" si="3"/>
        <v>0</v>
      </c>
      <c r="J104" s="37">
        <f t="shared" si="4"/>
        <v>0</v>
      </c>
    </row>
    <row r="105" spans="1:10" ht="12.75">
      <c r="A105" s="15">
        <v>83</v>
      </c>
      <c r="B105" s="46" t="s">
        <v>226</v>
      </c>
      <c r="C105" s="24" t="s">
        <v>100</v>
      </c>
      <c r="D105" s="24">
        <f t="shared" si="5"/>
        <v>339</v>
      </c>
      <c r="E105" s="24">
        <v>565</v>
      </c>
      <c r="F105" s="20"/>
      <c r="G105" s="37"/>
      <c r="H105" s="10"/>
      <c r="I105" s="37">
        <f t="shared" si="3"/>
        <v>0</v>
      </c>
      <c r="J105" s="37">
        <f t="shared" si="4"/>
        <v>0</v>
      </c>
    </row>
    <row r="106" spans="1:10" ht="12.75">
      <c r="A106" s="15">
        <v>84</v>
      </c>
      <c r="B106" s="46" t="s">
        <v>227</v>
      </c>
      <c r="C106" s="24" t="s">
        <v>100</v>
      </c>
      <c r="D106" s="24">
        <f t="shared" si="5"/>
        <v>378</v>
      </c>
      <c r="E106" s="24">
        <v>630</v>
      </c>
      <c r="F106" s="20"/>
      <c r="G106" s="37"/>
      <c r="H106" s="10"/>
      <c r="I106" s="37">
        <f t="shared" si="3"/>
        <v>0</v>
      </c>
      <c r="J106" s="37">
        <f t="shared" si="4"/>
        <v>0</v>
      </c>
    </row>
    <row r="107" spans="1:10" ht="12.75">
      <c r="A107" s="15">
        <v>85</v>
      </c>
      <c r="B107" s="46" t="s">
        <v>228</v>
      </c>
      <c r="C107" s="24" t="s">
        <v>100</v>
      </c>
      <c r="D107" s="24">
        <f t="shared" si="5"/>
        <v>30</v>
      </c>
      <c r="E107" s="24">
        <v>50</v>
      </c>
      <c r="F107" s="20"/>
      <c r="G107" s="37"/>
      <c r="H107" s="10"/>
      <c r="I107" s="37">
        <f t="shared" si="3"/>
        <v>0</v>
      </c>
      <c r="J107" s="37">
        <f t="shared" si="4"/>
        <v>0</v>
      </c>
    </row>
    <row r="108" spans="1:10" ht="12.75">
      <c r="A108" s="15">
        <v>86</v>
      </c>
      <c r="B108" s="46" t="s">
        <v>229</v>
      </c>
      <c r="C108" s="24" t="s">
        <v>100</v>
      </c>
      <c r="D108" s="24">
        <v>2</v>
      </c>
      <c r="E108" s="24">
        <v>4</v>
      </c>
      <c r="F108" s="20"/>
      <c r="G108" s="37"/>
      <c r="H108" s="10"/>
      <c r="I108" s="37">
        <f t="shared" si="3"/>
        <v>0</v>
      </c>
      <c r="J108" s="37">
        <f t="shared" si="4"/>
        <v>0</v>
      </c>
    </row>
    <row r="109" spans="1:10" ht="12.75">
      <c r="A109" s="15">
        <v>87</v>
      </c>
      <c r="B109" s="47" t="s">
        <v>230</v>
      </c>
      <c r="C109" s="27" t="s">
        <v>100</v>
      </c>
      <c r="D109" s="24">
        <f t="shared" si="5"/>
        <v>84</v>
      </c>
      <c r="E109" s="24">
        <v>140</v>
      </c>
      <c r="F109" s="20"/>
      <c r="G109" s="37"/>
      <c r="H109" s="10"/>
      <c r="I109" s="37">
        <f t="shared" si="3"/>
        <v>0</v>
      </c>
      <c r="J109" s="37">
        <f t="shared" si="4"/>
        <v>0</v>
      </c>
    </row>
    <row r="110" spans="1:10" ht="12.75">
      <c r="A110" s="15">
        <v>88</v>
      </c>
      <c r="B110" s="47" t="s">
        <v>231</v>
      </c>
      <c r="C110" s="27" t="s">
        <v>100</v>
      </c>
      <c r="D110" s="24">
        <f t="shared" si="5"/>
        <v>24</v>
      </c>
      <c r="E110" s="24">
        <v>40</v>
      </c>
      <c r="F110" s="20"/>
      <c r="G110" s="37"/>
      <c r="H110" s="10"/>
      <c r="I110" s="37">
        <f t="shared" si="3"/>
        <v>0</v>
      </c>
      <c r="J110" s="37">
        <f t="shared" si="4"/>
        <v>0</v>
      </c>
    </row>
    <row r="111" spans="1:10" ht="12.75">
      <c r="A111" s="15">
        <v>89</v>
      </c>
      <c r="B111" s="46" t="s">
        <v>232</v>
      </c>
      <c r="C111" s="24" t="s">
        <v>100</v>
      </c>
      <c r="D111" s="24">
        <v>38</v>
      </c>
      <c r="E111" s="24">
        <v>63</v>
      </c>
      <c r="F111" s="20"/>
      <c r="G111" s="37"/>
      <c r="H111" s="10"/>
      <c r="I111" s="37">
        <f t="shared" si="3"/>
        <v>0</v>
      </c>
      <c r="J111" s="37">
        <f t="shared" si="4"/>
        <v>0</v>
      </c>
    </row>
    <row r="112" spans="1:10" ht="12.75">
      <c r="A112" s="15">
        <v>90</v>
      </c>
      <c r="B112" s="46" t="s">
        <v>233</v>
      </c>
      <c r="C112" s="24" t="s">
        <v>100</v>
      </c>
      <c r="D112" s="24">
        <f t="shared" si="5"/>
        <v>24</v>
      </c>
      <c r="E112" s="24">
        <v>40</v>
      </c>
      <c r="F112" s="20"/>
      <c r="G112" s="37"/>
      <c r="H112" s="10"/>
      <c r="I112" s="37">
        <f t="shared" si="3"/>
        <v>0</v>
      </c>
      <c r="J112" s="37">
        <f t="shared" si="4"/>
        <v>0</v>
      </c>
    </row>
    <row r="113" spans="1:10" ht="12.75">
      <c r="A113" s="15">
        <v>91</v>
      </c>
      <c r="B113" s="47" t="s">
        <v>234</v>
      </c>
      <c r="C113" s="27" t="s">
        <v>100</v>
      </c>
      <c r="D113" s="24">
        <v>8</v>
      </c>
      <c r="E113" s="24">
        <v>14</v>
      </c>
      <c r="F113" s="20"/>
      <c r="G113" s="37"/>
      <c r="H113" s="10"/>
      <c r="I113" s="37">
        <f t="shared" si="3"/>
        <v>0</v>
      </c>
      <c r="J113" s="37">
        <f t="shared" si="4"/>
        <v>0</v>
      </c>
    </row>
    <row r="114" spans="1:10" ht="12.75">
      <c r="A114" s="15">
        <v>92</v>
      </c>
      <c r="B114" s="47" t="s">
        <v>235</v>
      </c>
      <c r="C114" s="27" t="s">
        <v>100</v>
      </c>
      <c r="D114" s="24">
        <f aca="true" t="shared" si="6" ref="D114:D126">E114*0.6</f>
        <v>6</v>
      </c>
      <c r="E114" s="24">
        <v>10</v>
      </c>
      <c r="F114" s="20"/>
      <c r="G114" s="37"/>
      <c r="H114" s="10"/>
      <c r="I114" s="37">
        <f t="shared" si="3"/>
        <v>0</v>
      </c>
      <c r="J114" s="37">
        <f t="shared" si="4"/>
        <v>0</v>
      </c>
    </row>
    <row r="115" spans="1:10" ht="12.75">
      <c r="A115" s="15">
        <v>93</v>
      </c>
      <c r="B115" s="46" t="s">
        <v>236</v>
      </c>
      <c r="C115" s="24" t="s">
        <v>100</v>
      </c>
      <c r="D115" s="24">
        <f t="shared" si="6"/>
        <v>3</v>
      </c>
      <c r="E115" s="24">
        <v>5</v>
      </c>
      <c r="F115" s="20"/>
      <c r="G115" s="37"/>
      <c r="H115" s="10"/>
      <c r="I115" s="37">
        <f t="shared" si="3"/>
        <v>0</v>
      </c>
      <c r="J115" s="37">
        <f t="shared" si="4"/>
        <v>0</v>
      </c>
    </row>
    <row r="116" spans="1:10" ht="12.75">
      <c r="A116" s="15">
        <v>94</v>
      </c>
      <c r="B116" s="46" t="s">
        <v>281</v>
      </c>
      <c r="C116" s="24" t="s">
        <v>100</v>
      </c>
      <c r="D116" s="24">
        <v>22</v>
      </c>
      <c r="E116" s="24">
        <v>36</v>
      </c>
      <c r="F116" s="20"/>
      <c r="G116" s="37"/>
      <c r="H116" s="10"/>
      <c r="I116" s="37">
        <f t="shared" si="3"/>
        <v>0</v>
      </c>
      <c r="J116" s="37">
        <f t="shared" si="4"/>
        <v>0</v>
      </c>
    </row>
    <row r="117" spans="1:10" ht="12.75">
      <c r="A117" s="15">
        <v>95</v>
      </c>
      <c r="B117" s="47" t="s">
        <v>237</v>
      </c>
      <c r="C117" s="27" t="s">
        <v>100</v>
      </c>
      <c r="D117" s="24">
        <v>22</v>
      </c>
      <c r="E117" s="24">
        <v>36</v>
      </c>
      <c r="F117" s="20"/>
      <c r="G117" s="37"/>
      <c r="H117" s="10"/>
      <c r="I117" s="37">
        <f t="shared" si="3"/>
        <v>0</v>
      </c>
      <c r="J117" s="37">
        <f t="shared" si="4"/>
        <v>0</v>
      </c>
    </row>
    <row r="118" spans="1:10" ht="12.75">
      <c r="A118" s="15">
        <v>96</v>
      </c>
      <c r="B118" s="46" t="s">
        <v>238</v>
      </c>
      <c r="C118" s="24" t="s">
        <v>100</v>
      </c>
      <c r="D118" s="24">
        <v>4</v>
      </c>
      <c r="E118" s="24">
        <v>8</v>
      </c>
      <c r="F118" s="20"/>
      <c r="G118" s="37"/>
      <c r="H118" s="10"/>
      <c r="I118" s="37">
        <f t="shared" si="3"/>
        <v>0</v>
      </c>
      <c r="J118" s="37">
        <f t="shared" si="4"/>
        <v>0</v>
      </c>
    </row>
    <row r="119" spans="1:10" ht="12.75">
      <c r="A119" s="15">
        <v>97</v>
      </c>
      <c r="B119" s="47" t="s">
        <v>239</v>
      </c>
      <c r="C119" s="27" t="s">
        <v>100</v>
      </c>
      <c r="D119" s="24">
        <f t="shared" si="6"/>
        <v>6</v>
      </c>
      <c r="E119" s="24">
        <v>10</v>
      </c>
      <c r="F119" s="20"/>
      <c r="G119" s="37"/>
      <c r="H119" s="10"/>
      <c r="I119" s="37">
        <f t="shared" si="3"/>
        <v>0</v>
      </c>
      <c r="J119" s="37">
        <f t="shared" si="4"/>
        <v>0</v>
      </c>
    </row>
    <row r="120" spans="1:10" ht="12.75">
      <c r="A120" s="15">
        <v>98</v>
      </c>
      <c r="B120" s="47" t="s">
        <v>240</v>
      </c>
      <c r="C120" s="27" t="s">
        <v>100</v>
      </c>
      <c r="D120" s="24">
        <f t="shared" si="6"/>
        <v>24</v>
      </c>
      <c r="E120" s="24">
        <v>40</v>
      </c>
      <c r="F120" s="20"/>
      <c r="G120" s="37"/>
      <c r="H120" s="10"/>
      <c r="I120" s="37">
        <f t="shared" si="3"/>
        <v>0</v>
      </c>
      <c r="J120" s="37">
        <f t="shared" si="4"/>
        <v>0</v>
      </c>
    </row>
    <row r="121" spans="1:10" ht="12.75">
      <c r="A121" s="15">
        <v>99</v>
      </c>
      <c r="B121" s="46" t="s">
        <v>241</v>
      </c>
      <c r="C121" s="24" t="s">
        <v>100</v>
      </c>
      <c r="D121" s="24">
        <f t="shared" si="6"/>
        <v>18</v>
      </c>
      <c r="E121" s="24">
        <v>30</v>
      </c>
      <c r="F121" s="20"/>
      <c r="G121" s="37"/>
      <c r="H121" s="10"/>
      <c r="I121" s="37">
        <f t="shared" si="3"/>
        <v>0</v>
      </c>
      <c r="J121" s="37">
        <f t="shared" si="4"/>
        <v>0</v>
      </c>
    </row>
    <row r="122" spans="1:10" ht="12.75">
      <c r="A122" s="15">
        <v>100</v>
      </c>
      <c r="B122" s="46" t="s">
        <v>242</v>
      </c>
      <c r="C122" s="24" t="s">
        <v>100</v>
      </c>
      <c r="D122" s="24">
        <f t="shared" si="6"/>
        <v>18</v>
      </c>
      <c r="E122" s="24">
        <v>30</v>
      </c>
      <c r="F122" s="20"/>
      <c r="G122" s="37"/>
      <c r="H122" s="10"/>
      <c r="I122" s="37">
        <f t="shared" si="3"/>
        <v>0</v>
      </c>
      <c r="J122" s="37">
        <f t="shared" si="4"/>
        <v>0</v>
      </c>
    </row>
    <row r="123" spans="1:10" ht="12.75">
      <c r="A123" s="15">
        <v>101</v>
      </c>
      <c r="B123" s="46" t="s">
        <v>283</v>
      </c>
      <c r="C123" s="24" t="s">
        <v>100</v>
      </c>
      <c r="D123" s="24">
        <v>5</v>
      </c>
      <c r="E123" s="24">
        <v>8</v>
      </c>
      <c r="F123" s="20"/>
      <c r="G123" s="37"/>
      <c r="H123" s="10"/>
      <c r="I123" s="37">
        <f t="shared" si="3"/>
        <v>0</v>
      </c>
      <c r="J123" s="37">
        <f t="shared" si="4"/>
        <v>0</v>
      </c>
    </row>
    <row r="124" spans="1:10" ht="12.75">
      <c r="A124" s="15">
        <v>102</v>
      </c>
      <c r="B124" s="47" t="s">
        <v>243</v>
      </c>
      <c r="C124" s="27" t="s">
        <v>100</v>
      </c>
      <c r="D124" s="24">
        <v>5</v>
      </c>
      <c r="E124" s="24">
        <v>8</v>
      </c>
      <c r="F124" s="20"/>
      <c r="G124" s="37"/>
      <c r="H124" s="10"/>
      <c r="I124" s="37">
        <f t="shared" si="3"/>
        <v>0</v>
      </c>
      <c r="J124" s="37">
        <f t="shared" si="4"/>
        <v>0</v>
      </c>
    </row>
    <row r="125" spans="1:10" ht="12.75">
      <c r="A125" s="15">
        <v>103</v>
      </c>
      <c r="B125" s="46" t="s">
        <v>244</v>
      </c>
      <c r="C125" s="24" t="s">
        <v>100</v>
      </c>
      <c r="D125" s="24">
        <f t="shared" si="6"/>
        <v>12</v>
      </c>
      <c r="E125" s="24">
        <v>20</v>
      </c>
      <c r="F125" s="20"/>
      <c r="G125" s="37"/>
      <c r="H125" s="10"/>
      <c r="I125" s="37">
        <f t="shared" si="3"/>
        <v>0</v>
      </c>
      <c r="J125" s="37">
        <f t="shared" si="4"/>
        <v>0</v>
      </c>
    </row>
    <row r="126" spans="1:10" ht="12.75">
      <c r="A126" s="15">
        <v>104</v>
      </c>
      <c r="B126" s="46" t="s">
        <v>245</v>
      </c>
      <c r="C126" s="24" t="s">
        <v>100</v>
      </c>
      <c r="D126" s="24">
        <f t="shared" si="6"/>
        <v>12</v>
      </c>
      <c r="E126" s="24">
        <v>20</v>
      </c>
      <c r="F126" s="20"/>
      <c r="G126" s="37"/>
      <c r="H126" s="10"/>
      <c r="I126" s="37">
        <f>D126*G126</f>
        <v>0</v>
      </c>
      <c r="J126" s="37">
        <f>E126*G126</f>
        <v>0</v>
      </c>
    </row>
    <row r="127" spans="1:10" ht="12.75">
      <c r="A127" s="15">
        <v>105</v>
      </c>
      <c r="B127" s="46" t="s">
        <v>246</v>
      </c>
      <c r="C127" s="24" t="s">
        <v>100</v>
      </c>
      <c r="D127" s="24">
        <v>2</v>
      </c>
      <c r="E127" s="24">
        <v>2</v>
      </c>
      <c r="F127" s="20"/>
      <c r="G127" s="37"/>
      <c r="H127" s="10"/>
      <c r="I127" s="37">
        <f aca="true" t="shared" si="7" ref="I127:I164">D127*G127</f>
        <v>0</v>
      </c>
      <c r="J127" s="37">
        <f aca="true" t="shared" si="8" ref="J127:J164">E127*G127</f>
        <v>0</v>
      </c>
    </row>
    <row r="128" spans="1:10" ht="12.75">
      <c r="A128" s="15">
        <v>106</v>
      </c>
      <c r="B128" s="46" t="s">
        <v>284</v>
      </c>
      <c r="C128" s="24" t="s">
        <v>100</v>
      </c>
      <c r="D128" s="24">
        <v>5</v>
      </c>
      <c r="E128" s="24">
        <v>8</v>
      </c>
      <c r="F128" s="20"/>
      <c r="G128" s="37"/>
      <c r="H128" s="10"/>
      <c r="I128" s="37">
        <f t="shared" si="7"/>
        <v>0</v>
      </c>
      <c r="J128" s="37">
        <f t="shared" si="8"/>
        <v>0</v>
      </c>
    </row>
    <row r="129" spans="1:10" ht="12.75">
      <c r="A129" s="15">
        <v>107</v>
      </c>
      <c r="B129" s="46" t="s">
        <v>290</v>
      </c>
      <c r="C129" s="24" t="s">
        <v>100</v>
      </c>
      <c r="D129" s="24">
        <v>23</v>
      </c>
      <c r="E129" s="24">
        <v>37</v>
      </c>
      <c r="F129" s="20"/>
      <c r="G129" s="37"/>
      <c r="H129" s="10"/>
      <c r="I129" s="37">
        <f t="shared" si="7"/>
        <v>0</v>
      </c>
      <c r="J129" s="37">
        <f t="shared" si="8"/>
        <v>0</v>
      </c>
    </row>
    <row r="130" spans="1:10" ht="12.75">
      <c r="A130" s="15">
        <v>108</v>
      </c>
      <c r="B130" s="46" t="s">
        <v>247</v>
      </c>
      <c r="C130" s="24" t="s">
        <v>100</v>
      </c>
      <c r="D130" s="24">
        <v>46</v>
      </c>
      <c r="E130" s="24">
        <v>77</v>
      </c>
      <c r="F130" s="20"/>
      <c r="G130" s="37"/>
      <c r="H130" s="10"/>
      <c r="I130" s="37">
        <f t="shared" si="7"/>
        <v>0</v>
      </c>
      <c r="J130" s="37">
        <f t="shared" si="8"/>
        <v>0</v>
      </c>
    </row>
    <row r="131" spans="1:10" ht="12.75">
      <c r="A131" s="15">
        <v>109</v>
      </c>
      <c r="B131" s="46" t="s">
        <v>248</v>
      </c>
      <c r="C131" s="24" t="s">
        <v>100</v>
      </c>
      <c r="D131" s="24">
        <f>E131*0.6</f>
        <v>12</v>
      </c>
      <c r="E131" s="24">
        <v>20</v>
      </c>
      <c r="F131" s="20"/>
      <c r="G131" s="37"/>
      <c r="H131" s="10"/>
      <c r="I131" s="37">
        <f t="shared" si="7"/>
        <v>0</v>
      </c>
      <c r="J131" s="37">
        <f t="shared" si="8"/>
        <v>0</v>
      </c>
    </row>
    <row r="132" spans="1:10" ht="12.75">
      <c r="A132" s="15">
        <v>110</v>
      </c>
      <c r="B132" s="46" t="s">
        <v>249</v>
      </c>
      <c r="C132" s="24" t="s">
        <v>100</v>
      </c>
      <c r="D132" s="24">
        <v>6</v>
      </c>
      <c r="E132" s="24">
        <v>9</v>
      </c>
      <c r="F132" s="20"/>
      <c r="G132" s="37"/>
      <c r="H132" s="10"/>
      <c r="I132" s="37">
        <f t="shared" si="7"/>
        <v>0</v>
      </c>
      <c r="J132" s="37">
        <f t="shared" si="8"/>
        <v>0</v>
      </c>
    </row>
    <row r="133" spans="1:10" ht="12.75">
      <c r="A133" s="15">
        <v>111</v>
      </c>
      <c r="B133" s="46" t="s">
        <v>250</v>
      </c>
      <c r="C133" s="24" t="s">
        <v>100</v>
      </c>
      <c r="D133" s="24">
        <v>2</v>
      </c>
      <c r="E133" s="24">
        <v>3</v>
      </c>
      <c r="F133" s="20"/>
      <c r="G133" s="37"/>
      <c r="H133" s="10"/>
      <c r="I133" s="37">
        <f t="shared" si="7"/>
        <v>0</v>
      </c>
      <c r="J133" s="37">
        <f t="shared" si="8"/>
        <v>0</v>
      </c>
    </row>
    <row r="134" spans="1:10" ht="12.75">
      <c r="A134" s="15">
        <v>112</v>
      </c>
      <c r="B134" s="46" t="s">
        <v>251</v>
      </c>
      <c r="C134" s="24" t="s">
        <v>100</v>
      </c>
      <c r="D134" s="24">
        <f>E134*0.6</f>
        <v>516</v>
      </c>
      <c r="E134" s="24">
        <v>860</v>
      </c>
      <c r="F134" s="20"/>
      <c r="G134" s="37"/>
      <c r="H134" s="10"/>
      <c r="I134" s="37">
        <f t="shared" si="7"/>
        <v>0</v>
      </c>
      <c r="J134" s="37">
        <f t="shared" si="8"/>
        <v>0</v>
      </c>
    </row>
    <row r="135" spans="1:10" ht="12.75">
      <c r="A135" s="15">
        <v>113</v>
      </c>
      <c r="B135" s="46" t="s">
        <v>252</v>
      </c>
      <c r="C135" s="24" t="s">
        <v>100</v>
      </c>
      <c r="D135" s="24">
        <v>50</v>
      </c>
      <c r="E135" s="24">
        <v>83</v>
      </c>
      <c r="F135" s="20"/>
      <c r="G135" s="37"/>
      <c r="H135" s="10"/>
      <c r="I135" s="37">
        <f t="shared" si="7"/>
        <v>0</v>
      </c>
      <c r="J135" s="37">
        <f t="shared" si="8"/>
        <v>0</v>
      </c>
    </row>
    <row r="136" spans="1:10" ht="12.75">
      <c r="A136" s="15">
        <v>114</v>
      </c>
      <c r="B136" s="46" t="s">
        <v>253</v>
      </c>
      <c r="C136" s="24" t="s">
        <v>100</v>
      </c>
      <c r="D136" s="24">
        <v>17</v>
      </c>
      <c r="E136" s="24">
        <v>27</v>
      </c>
      <c r="F136" s="20"/>
      <c r="G136" s="37"/>
      <c r="H136" s="10"/>
      <c r="I136" s="37">
        <f t="shared" si="7"/>
        <v>0</v>
      </c>
      <c r="J136" s="37">
        <f t="shared" si="8"/>
        <v>0</v>
      </c>
    </row>
    <row r="137" spans="1:10" ht="12.75">
      <c r="A137" s="15">
        <v>115</v>
      </c>
      <c r="B137" s="46" t="s">
        <v>254</v>
      </c>
      <c r="C137" s="24" t="s">
        <v>101</v>
      </c>
      <c r="D137" s="24">
        <v>11</v>
      </c>
      <c r="E137" s="24">
        <v>18</v>
      </c>
      <c r="F137" s="20"/>
      <c r="G137" s="37"/>
      <c r="H137" s="10"/>
      <c r="I137" s="37">
        <f t="shared" si="7"/>
        <v>0</v>
      </c>
      <c r="J137" s="37">
        <f t="shared" si="8"/>
        <v>0</v>
      </c>
    </row>
    <row r="138" spans="1:10" ht="12.75">
      <c r="A138" s="15">
        <v>116</v>
      </c>
      <c r="B138" s="46" t="s">
        <v>255</v>
      </c>
      <c r="C138" s="24" t="s">
        <v>100</v>
      </c>
      <c r="D138" s="24">
        <v>30</v>
      </c>
      <c r="E138" s="24">
        <v>49</v>
      </c>
      <c r="F138" s="20"/>
      <c r="G138" s="37"/>
      <c r="H138" s="10"/>
      <c r="I138" s="37">
        <f t="shared" si="7"/>
        <v>0</v>
      </c>
      <c r="J138" s="37">
        <f t="shared" si="8"/>
        <v>0</v>
      </c>
    </row>
    <row r="139" spans="1:10" ht="12.75">
      <c r="A139" s="15">
        <v>117</v>
      </c>
      <c r="B139" s="46" t="s">
        <v>256</v>
      </c>
      <c r="C139" s="24" t="s">
        <v>100</v>
      </c>
      <c r="D139" s="24">
        <v>35</v>
      </c>
      <c r="E139" s="24">
        <v>58</v>
      </c>
      <c r="F139" s="20"/>
      <c r="G139" s="37"/>
      <c r="H139" s="10"/>
      <c r="I139" s="37">
        <f t="shared" si="7"/>
        <v>0</v>
      </c>
      <c r="J139" s="37">
        <f t="shared" si="8"/>
        <v>0</v>
      </c>
    </row>
    <row r="140" spans="1:10" ht="12.75">
      <c r="A140" s="15">
        <v>118</v>
      </c>
      <c r="B140" s="46" t="s">
        <v>257</v>
      </c>
      <c r="C140" s="24" t="s">
        <v>100</v>
      </c>
      <c r="D140" s="24">
        <v>19</v>
      </c>
      <c r="E140" s="24">
        <v>32</v>
      </c>
      <c r="F140" s="20"/>
      <c r="G140" s="37"/>
      <c r="H140" s="10"/>
      <c r="I140" s="37">
        <f t="shared" si="7"/>
        <v>0</v>
      </c>
      <c r="J140" s="37">
        <f t="shared" si="8"/>
        <v>0</v>
      </c>
    </row>
    <row r="141" spans="1:10" ht="12.75">
      <c r="A141" s="15">
        <v>119</v>
      </c>
      <c r="B141" s="46" t="s">
        <v>258</v>
      </c>
      <c r="C141" s="24" t="s">
        <v>100</v>
      </c>
      <c r="D141" s="24">
        <f>E141*0.6</f>
        <v>21</v>
      </c>
      <c r="E141" s="24">
        <v>35</v>
      </c>
      <c r="F141" s="20"/>
      <c r="G141" s="37"/>
      <c r="H141" s="10"/>
      <c r="I141" s="37">
        <f t="shared" si="7"/>
        <v>0</v>
      </c>
      <c r="J141" s="37">
        <f t="shared" si="8"/>
        <v>0</v>
      </c>
    </row>
    <row r="142" spans="1:10" ht="12.75">
      <c r="A142" s="15">
        <v>120</v>
      </c>
      <c r="B142" s="46" t="s">
        <v>285</v>
      </c>
      <c r="C142" s="24" t="s">
        <v>100</v>
      </c>
      <c r="D142" s="24">
        <v>5</v>
      </c>
      <c r="E142" s="24">
        <v>8</v>
      </c>
      <c r="F142" s="20"/>
      <c r="G142" s="37"/>
      <c r="H142" s="10"/>
      <c r="I142" s="37">
        <f t="shared" si="7"/>
        <v>0</v>
      </c>
      <c r="J142" s="37">
        <f t="shared" si="8"/>
        <v>0</v>
      </c>
    </row>
    <row r="143" spans="1:10" ht="12.75">
      <c r="A143" s="15">
        <v>121</v>
      </c>
      <c r="B143" s="46" t="s">
        <v>280</v>
      </c>
      <c r="C143" s="24" t="s">
        <v>100</v>
      </c>
      <c r="D143" s="24">
        <f>E143*0.6</f>
        <v>21</v>
      </c>
      <c r="E143" s="24">
        <v>35</v>
      </c>
      <c r="F143" s="20"/>
      <c r="G143" s="37"/>
      <c r="H143" s="10"/>
      <c r="I143" s="37">
        <f t="shared" si="7"/>
        <v>0</v>
      </c>
      <c r="J143" s="37">
        <f t="shared" si="8"/>
        <v>0</v>
      </c>
    </row>
    <row r="144" spans="1:10" ht="12.75">
      <c r="A144" s="15">
        <v>122</v>
      </c>
      <c r="B144" s="46" t="s">
        <v>259</v>
      </c>
      <c r="C144" s="24" t="s">
        <v>100</v>
      </c>
      <c r="D144" s="24">
        <f>E144*0.6</f>
        <v>21</v>
      </c>
      <c r="E144" s="24">
        <v>35</v>
      </c>
      <c r="F144" s="20"/>
      <c r="G144" s="37"/>
      <c r="H144" s="10"/>
      <c r="I144" s="37">
        <f t="shared" si="7"/>
        <v>0</v>
      </c>
      <c r="J144" s="37">
        <f t="shared" si="8"/>
        <v>0</v>
      </c>
    </row>
    <row r="145" spans="1:10" ht="12.75">
      <c r="A145" s="15">
        <v>123</v>
      </c>
      <c r="B145" s="46" t="s">
        <v>260</v>
      </c>
      <c r="C145" s="24" t="s">
        <v>100</v>
      </c>
      <c r="D145" s="24">
        <f>E145*0.6</f>
        <v>594</v>
      </c>
      <c r="E145" s="24">
        <v>990</v>
      </c>
      <c r="F145" s="20"/>
      <c r="G145" s="37"/>
      <c r="H145" s="10"/>
      <c r="I145" s="37">
        <f t="shared" si="7"/>
        <v>0</v>
      </c>
      <c r="J145" s="37">
        <f t="shared" si="8"/>
        <v>0</v>
      </c>
    </row>
    <row r="146" spans="1:10" ht="12.75">
      <c r="A146" s="15">
        <v>124</v>
      </c>
      <c r="B146" s="46" t="s">
        <v>261</v>
      </c>
      <c r="C146" s="24" t="s">
        <v>100</v>
      </c>
      <c r="D146" s="24">
        <v>4</v>
      </c>
      <c r="E146" s="24">
        <v>6</v>
      </c>
      <c r="F146" s="20"/>
      <c r="G146" s="37"/>
      <c r="H146" s="10"/>
      <c r="I146" s="37">
        <f t="shared" si="7"/>
        <v>0</v>
      </c>
      <c r="J146" s="37">
        <f t="shared" si="8"/>
        <v>0</v>
      </c>
    </row>
    <row r="147" spans="1:10" ht="12.75">
      <c r="A147" s="15">
        <v>125</v>
      </c>
      <c r="B147" s="46" t="s">
        <v>262</v>
      </c>
      <c r="C147" s="24" t="s">
        <v>100</v>
      </c>
      <c r="D147" s="24">
        <f>E147*0.6</f>
        <v>30</v>
      </c>
      <c r="E147" s="24">
        <v>50</v>
      </c>
      <c r="F147" s="20"/>
      <c r="G147" s="37"/>
      <c r="H147" s="10"/>
      <c r="I147" s="37">
        <f t="shared" si="7"/>
        <v>0</v>
      </c>
      <c r="J147" s="37">
        <f t="shared" si="8"/>
        <v>0</v>
      </c>
    </row>
    <row r="148" spans="1:10" ht="12.75">
      <c r="A148" s="15">
        <v>126</v>
      </c>
      <c r="B148" s="46" t="s">
        <v>263</v>
      </c>
      <c r="C148" s="24" t="s">
        <v>100</v>
      </c>
      <c r="D148" s="24">
        <f>E148*0.6</f>
        <v>6</v>
      </c>
      <c r="E148" s="24">
        <v>10</v>
      </c>
      <c r="F148" s="20"/>
      <c r="G148" s="37"/>
      <c r="H148" s="10"/>
      <c r="I148" s="37">
        <f t="shared" si="7"/>
        <v>0</v>
      </c>
      <c r="J148" s="37">
        <f t="shared" si="8"/>
        <v>0</v>
      </c>
    </row>
    <row r="149" spans="1:10" ht="12.75">
      <c r="A149" s="15">
        <v>127</v>
      </c>
      <c r="B149" s="46" t="s">
        <v>264</v>
      </c>
      <c r="C149" s="24" t="s">
        <v>100</v>
      </c>
      <c r="D149" s="24">
        <f>E149*0.6</f>
        <v>48</v>
      </c>
      <c r="E149" s="24">
        <v>80</v>
      </c>
      <c r="F149" s="20"/>
      <c r="G149" s="37"/>
      <c r="H149" s="10"/>
      <c r="I149" s="37">
        <f t="shared" si="7"/>
        <v>0</v>
      </c>
      <c r="J149" s="37">
        <f t="shared" si="8"/>
        <v>0</v>
      </c>
    </row>
    <row r="150" spans="1:10" ht="12.75">
      <c r="A150" s="15">
        <v>128</v>
      </c>
      <c r="B150" s="46" t="s">
        <v>265</v>
      </c>
      <c r="C150" s="24" t="s">
        <v>100</v>
      </c>
      <c r="D150" s="24">
        <f>E150*0.6</f>
        <v>15</v>
      </c>
      <c r="E150" s="24">
        <v>25</v>
      </c>
      <c r="F150" s="20"/>
      <c r="G150" s="37"/>
      <c r="H150" s="10"/>
      <c r="I150" s="37">
        <f t="shared" si="7"/>
        <v>0</v>
      </c>
      <c r="J150" s="37">
        <f t="shared" si="8"/>
        <v>0</v>
      </c>
    </row>
    <row r="151" spans="1:10" ht="12.75">
      <c r="A151" s="15">
        <v>129</v>
      </c>
      <c r="B151" s="46" t="s">
        <v>266</v>
      </c>
      <c r="C151" s="24" t="s">
        <v>100</v>
      </c>
      <c r="D151" s="24">
        <v>1</v>
      </c>
      <c r="E151" s="24">
        <v>2</v>
      </c>
      <c r="F151" s="20"/>
      <c r="G151" s="37"/>
      <c r="H151" s="10"/>
      <c r="I151" s="37">
        <f t="shared" si="7"/>
        <v>0</v>
      </c>
      <c r="J151" s="37">
        <f t="shared" si="8"/>
        <v>0</v>
      </c>
    </row>
    <row r="152" spans="1:10" ht="12.75">
      <c r="A152" s="15">
        <v>130</v>
      </c>
      <c r="B152" s="46" t="s">
        <v>267</v>
      </c>
      <c r="C152" s="24" t="s">
        <v>100</v>
      </c>
      <c r="D152" s="24">
        <v>46</v>
      </c>
      <c r="E152" s="24">
        <v>77</v>
      </c>
      <c r="F152" s="20"/>
      <c r="G152" s="37"/>
      <c r="H152" s="10"/>
      <c r="I152" s="37">
        <f t="shared" si="7"/>
        <v>0</v>
      </c>
      <c r="J152" s="37">
        <f t="shared" si="8"/>
        <v>0</v>
      </c>
    </row>
    <row r="153" spans="1:10" ht="12.75">
      <c r="A153" s="15">
        <v>131</v>
      </c>
      <c r="B153" s="46" t="s">
        <v>268</v>
      </c>
      <c r="C153" s="24" t="s">
        <v>100</v>
      </c>
      <c r="D153" s="24">
        <v>2</v>
      </c>
      <c r="E153" s="24">
        <v>2</v>
      </c>
      <c r="F153" s="20"/>
      <c r="G153" s="37"/>
      <c r="H153" s="10"/>
      <c r="I153" s="37">
        <f t="shared" si="7"/>
        <v>0</v>
      </c>
      <c r="J153" s="37">
        <f t="shared" si="8"/>
        <v>0</v>
      </c>
    </row>
    <row r="154" spans="1:10" ht="12.75">
      <c r="A154" s="15">
        <v>132</v>
      </c>
      <c r="B154" s="46" t="s">
        <v>269</v>
      </c>
      <c r="C154" s="24" t="s">
        <v>100</v>
      </c>
      <c r="D154" s="24">
        <f>E154*0.6</f>
        <v>39</v>
      </c>
      <c r="E154" s="24">
        <v>65</v>
      </c>
      <c r="F154" s="20"/>
      <c r="G154" s="37"/>
      <c r="H154" s="10"/>
      <c r="I154" s="37">
        <f t="shared" si="7"/>
        <v>0</v>
      </c>
      <c r="J154" s="37">
        <f t="shared" si="8"/>
        <v>0</v>
      </c>
    </row>
    <row r="155" spans="1:10" ht="12.75">
      <c r="A155" s="15">
        <v>133</v>
      </c>
      <c r="B155" s="46" t="s">
        <v>270</v>
      </c>
      <c r="C155" s="24" t="s">
        <v>100</v>
      </c>
      <c r="D155" s="24">
        <v>16</v>
      </c>
      <c r="E155" s="24">
        <v>26</v>
      </c>
      <c r="F155" s="20"/>
      <c r="G155" s="37"/>
      <c r="H155" s="10"/>
      <c r="I155" s="37">
        <f t="shared" si="7"/>
        <v>0</v>
      </c>
      <c r="J155" s="37">
        <f t="shared" si="8"/>
        <v>0</v>
      </c>
    </row>
    <row r="156" spans="1:10" ht="12.75">
      <c r="A156" s="15">
        <v>134</v>
      </c>
      <c r="B156" s="46" t="s">
        <v>271</v>
      </c>
      <c r="C156" s="24" t="s">
        <v>100</v>
      </c>
      <c r="D156" s="24">
        <v>18</v>
      </c>
      <c r="E156" s="24">
        <v>29</v>
      </c>
      <c r="F156" s="20"/>
      <c r="G156" s="37"/>
      <c r="H156" s="10"/>
      <c r="I156" s="37">
        <f t="shared" si="7"/>
        <v>0</v>
      </c>
      <c r="J156" s="37">
        <f t="shared" si="8"/>
        <v>0</v>
      </c>
    </row>
    <row r="157" spans="1:10" ht="12.75">
      <c r="A157" s="15">
        <v>135</v>
      </c>
      <c r="B157" s="46" t="s">
        <v>272</v>
      </c>
      <c r="C157" s="24" t="s">
        <v>100</v>
      </c>
      <c r="D157" s="24">
        <f>E157*0.6</f>
        <v>21</v>
      </c>
      <c r="E157" s="24">
        <v>35</v>
      </c>
      <c r="F157" s="20"/>
      <c r="G157" s="37"/>
      <c r="H157" s="10"/>
      <c r="I157" s="37">
        <f t="shared" si="7"/>
        <v>0</v>
      </c>
      <c r="J157" s="37">
        <f t="shared" si="8"/>
        <v>0</v>
      </c>
    </row>
    <row r="158" spans="1:10" ht="12.75">
      <c r="A158" s="15">
        <v>136</v>
      </c>
      <c r="B158" s="46" t="s">
        <v>273</v>
      </c>
      <c r="C158" s="24" t="s">
        <v>100</v>
      </c>
      <c r="D158" s="24">
        <f>E158*0.6</f>
        <v>24</v>
      </c>
      <c r="E158" s="24">
        <v>40</v>
      </c>
      <c r="F158" s="20"/>
      <c r="G158" s="37"/>
      <c r="H158" s="10"/>
      <c r="I158" s="37">
        <f t="shared" si="7"/>
        <v>0</v>
      </c>
      <c r="J158" s="37">
        <f t="shared" si="8"/>
        <v>0</v>
      </c>
    </row>
    <row r="159" spans="1:10" ht="12.75">
      <c r="A159" s="15">
        <v>137</v>
      </c>
      <c r="B159" s="46" t="s">
        <v>274</v>
      </c>
      <c r="C159" s="24" t="s">
        <v>100</v>
      </c>
      <c r="D159" s="24">
        <f>E159*0.6</f>
        <v>180</v>
      </c>
      <c r="E159" s="24">
        <v>300</v>
      </c>
      <c r="F159" s="20"/>
      <c r="G159" s="37"/>
      <c r="H159" s="10"/>
      <c r="I159" s="37">
        <f t="shared" si="7"/>
        <v>0</v>
      </c>
      <c r="J159" s="37">
        <f t="shared" si="8"/>
        <v>0</v>
      </c>
    </row>
    <row r="160" spans="1:10" ht="12.75">
      <c r="A160" s="15">
        <v>138</v>
      </c>
      <c r="B160" s="46" t="s">
        <v>275</v>
      </c>
      <c r="C160" s="24" t="s">
        <v>100</v>
      </c>
      <c r="D160" s="24">
        <f>E160*0.6</f>
        <v>162</v>
      </c>
      <c r="E160" s="24">
        <v>270</v>
      </c>
      <c r="F160" s="20"/>
      <c r="G160" s="37"/>
      <c r="H160" s="10"/>
      <c r="I160" s="37">
        <f t="shared" si="7"/>
        <v>0</v>
      </c>
      <c r="J160" s="37">
        <f t="shared" si="8"/>
        <v>0</v>
      </c>
    </row>
    <row r="161" spans="1:10" ht="12.75">
      <c r="A161" s="15">
        <v>139</v>
      </c>
      <c r="B161" s="46" t="s">
        <v>276</v>
      </c>
      <c r="C161" s="24" t="s">
        <v>100</v>
      </c>
      <c r="D161" s="24">
        <f>E161*0.6</f>
        <v>18</v>
      </c>
      <c r="E161" s="24">
        <v>30</v>
      </c>
      <c r="F161" s="20"/>
      <c r="G161" s="37"/>
      <c r="H161" s="10"/>
      <c r="I161" s="37">
        <f t="shared" si="7"/>
        <v>0</v>
      </c>
      <c r="J161" s="37">
        <f t="shared" si="8"/>
        <v>0</v>
      </c>
    </row>
    <row r="162" spans="1:10" ht="12.75">
      <c r="A162" s="15">
        <v>140</v>
      </c>
      <c r="B162" s="46" t="s">
        <v>277</v>
      </c>
      <c r="C162" s="24" t="s">
        <v>100</v>
      </c>
      <c r="D162" s="24">
        <v>8</v>
      </c>
      <c r="E162" s="24">
        <v>12</v>
      </c>
      <c r="F162" s="20"/>
      <c r="G162" s="37"/>
      <c r="H162" s="10"/>
      <c r="I162" s="37">
        <f t="shared" si="7"/>
        <v>0</v>
      </c>
      <c r="J162" s="37">
        <f t="shared" si="8"/>
        <v>0</v>
      </c>
    </row>
    <row r="163" spans="1:10" ht="12.75">
      <c r="A163" s="15">
        <v>141</v>
      </c>
      <c r="B163" s="46" t="s">
        <v>278</v>
      </c>
      <c r="C163" s="24" t="s">
        <v>100</v>
      </c>
      <c r="D163" s="24">
        <v>1</v>
      </c>
      <c r="E163" s="24">
        <v>2</v>
      </c>
      <c r="F163" s="20"/>
      <c r="G163" s="37"/>
      <c r="H163" s="10"/>
      <c r="I163" s="37">
        <f t="shared" si="7"/>
        <v>0</v>
      </c>
      <c r="J163" s="37">
        <f t="shared" si="8"/>
        <v>0</v>
      </c>
    </row>
    <row r="164" spans="1:10" ht="12.75">
      <c r="A164" s="15">
        <v>142</v>
      </c>
      <c r="B164" s="46" t="s">
        <v>279</v>
      </c>
      <c r="C164" s="24" t="s">
        <v>100</v>
      </c>
      <c r="D164" s="24">
        <f>E164*0.6</f>
        <v>19.2</v>
      </c>
      <c r="E164" s="24">
        <v>32</v>
      </c>
      <c r="F164" s="20"/>
      <c r="G164" s="37"/>
      <c r="H164" s="10"/>
      <c r="I164" s="37">
        <f t="shared" si="7"/>
        <v>0</v>
      </c>
      <c r="J164" s="37">
        <f t="shared" si="8"/>
        <v>0</v>
      </c>
    </row>
    <row r="165" spans="1:10" ht="12.75">
      <c r="A165" s="21" t="s">
        <v>16</v>
      </c>
      <c r="B165" s="16" t="s">
        <v>17</v>
      </c>
      <c r="C165" s="11" t="s">
        <v>16</v>
      </c>
      <c r="D165" s="11" t="s">
        <v>16</v>
      </c>
      <c r="E165" s="11" t="s">
        <v>16</v>
      </c>
      <c r="F165" s="22" t="s">
        <v>16</v>
      </c>
      <c r="G165" s="11" t="s">
        <v>16</v>
      </c>
      <c r="H165" s="11" t="s">
        <v>50</v>
      </c>
      <c r="I165" s="38">
        <f>SUM(I24:I164)</f>
        <v>0</v>
      </c>
      <c r="J165" s="38">
        <f>SUM(J24:J164)</f>
        <v>0</v>
      </c>
    </row>
    <row r="167" spans="1:10" ht="19.5" customHeight="1">
      <c r="A167" s="54" t="s">
        <v>40</v>
      </c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19.5" customHeight="1">
      <c r="A168" s="55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 ht="19.5" customHeight="1">
      <c r="A169" s="54" t="s">
        <v>20</v>
      </c>
      <c r="B169" s="54"/>
      <c r="C169" s="54"/>
      <c r="D169" s="54"/>
      <c r="E169" s="54"/>
      <c r="F169" s="54"/>
      <c r="G169" s="54"/>
      <c r="H169" s="54"/>
      <c r="I169" s="54"/>
      <c r="J169" s="54"/>
    </row>
    <row r="170" ht="19.5" customHeight="1">
      <c r="A170" t="s">
        <v>19</v>
      </c>
    </row>
    <row r="171" ht="19.5" customHeight="1"/>
    <row r="172" spans="1:10" ht="19.5" customHeight="1">
      <c r="A172" s="54" t="s">
        <v>41</v>
      </c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9.5" customHeight="1">
      <c r="A173" s="55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1:10" ht="19.5" customHeight="1">
      <c r="A174" s="54" t="s">
        <v>20</v>
      </c>
      <c r="B174" s="54"/>
      <c r="C174" s="54"/>
      <c r="D174" s="54"/>
      <c r="E174" s="54"/>
      <c r="F174" s="54"/>
      <c r="G174" s="54"/>
      <c r="H174" s="54"/>
      <c r="I174" s="54"/>
      <c r="J174" s="54"/>
    </row>
    <row r="175" ht="19.5" customHeight="1">
      <c r="A175" t="s">
        <v>19</v>
      </c>
    </row>
  </sheetData>
  <sheetProtection selectLockedCells="1" selectUnlockedCells="1"/>
  <mergeCells count="26">
    <mergeCell ref="A172:J172"/>
    <mergeCell ref="A173:J173"/>
    <mergeCell ref="A15:J15"/>
    <mergeCell ref="A16:J16"/>
    <mergeCell ref="A17:J17"/>
    <mergeCell ref="A18:J18"/>
    <mergeCell ref="A19:J19"/>
    <mergeCell ref="A21:J21"/>
    <mergeCell ref="A20:J20"/>
    <mergeCell ref="A174:J174"/>
    <mergeCell ref="A22:J22"/>
    <mergeCell ref="A167:J167"/>
    <mergeCell ref="A168:J168"/>
    <mergeCell ref="A169:J169"/>
    <mergeCell ref="A9:J9"/>
    <mergeCell ref="A10:J10"/>
    <mergeCell ref="A11:J11"/>
    <mergeCell ref="A12:J12"/>
    <mergeCell ref="A13:J13"/>
    <mergeCell ref="A14:J14"/>
    <mergeCell ref="H1:J1"/>
    <mergeCell ref="A2:B2"/>
    <mergeCell ref="A3:J3"/>
    <mergeCell ref="A4:J4"/>
    <mergeCell ref="A6:J6"/>
    <mergeCell ref="A8:J8"/>
  </mergeCells>
  <printOptions/>
  <pageMargins left="0.39375" right="0.39375" top="0.39375" bottom="0.5604166666666667" header="0.5118055555555555" footer="0.39375"/>
  <pageSetup horizontalDpi="300" verticalDpi="300" orientation="landscape" paperSize="9" r:id="rId1"/>
  <headerFooter alignWithMargins="0">
    <oddFooter>&amp;R&amp;"Times New Roman,Normalny"&amp;12Strona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3">
      <selection activeCell="A42" sqref="A42:J42"/>
    </sheetView>
  </sheetViews>
  <sheetFormatPr defaultColWidth="9.00390625" defaultRowHeight="12.75"/>
  <cols>
    <col min="1" max="1" width="5.00390625" style="0" customWidth="1"/>
    <col min="2" max="2" width="33.00390625" style="0" customWidth="1"/>
    <col min="3" max="3" width="4.625" style="0" customWidth="1"/>
    <col min="4" max="4" width="12.625" style="0" customWidth="1"/>
    <col min="5" max="5" width="12.375" style="0" customWidth="1"/>
    <col min="6" max="6" width="23.25390625" style="0" customWidth="1"/>
    <col min="7" max="7" width="11.25390625" style="0" customWidth="1"/>
    <col min="9" max="9" width="14.25390625" style="0" customWidth="1"/>
    <col min="10" max="10" width="14.00390625" style="0" customWidth="1"/>
  </cols>
  <sheetData>
    <row r="1" spans="9:11" ht="12.75">
      <c r="I1" s="1" t="s">
        <v>51</v>
      </c>
      <c r="J1" s="1"/>
      <c r="K1" s="1"/>
    </row>
    <row r="2" spans="1:2" ht="45.75" customHeight="1">
      <c r="A2" s="48" t="s">
        <v>0</v>
      </c>
      <c r="B2" s="48"/>
    </row>
    <row r="3" spans="1:12" ht="15.75">
      <c r="A3" s="49" t="s">
        <v>148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2"/>
    </row>
    <row r="4" spans="1:12" ht="15.75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4"/>
      <c r="L4" s="4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0" ht="29.25" customHeight="1">
      <c r="A6" s="51" t="s">
        <v>52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53" t="s">
        <v>48</v>
      </c>
      <c r="B9" s="53"/>
      <c r="C9" s="53"/>
      <c r="D9" s="53"/>
      <c r="E9" s="53"/>
      <c r="F9" s="53"/>
      <c r="G9" s="53"/>
      <c r="H9" s="53"/>
      <c r="I9" s="53"/>
      <c r="J9" s="53"/>
    </row>
    <row r="11" spans="1:10" ht="51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</row>
    <row r="12" spans="1:10" ht="12.75">
      <c r="A12" s="15">
        <v>1</v>
      </c>
      <c r="B12" s="33" t="s">
        <v>135</v>
      </c>
      <c r="C12" s="23"/>
      <c r="D12" s="35">
        <f aca="true" t="shared" si="0" ref="D12:D38">E12*0.6</f>
        <v>6</v>
      </c>
      <c r="E12" s="35">
        <v>10</v>
      </c>
      <c r="F12" s="8"/>
      <c r="G12" s="9"/>
      <c r="H12" s="10"/>
      <c r="I12" s="9">
        <f>D12*G12</f>
        <v>0</v>
      </c>
      <c r="J12" s="9">
        <f>E12*G12</f>
        <v>0</v>
      </c>
    </row>
    <row r="13" spans="1:10" ht="12.75">
      <c r="A13" s="15">
        <v>2</v>
      </c>
      <c r="B13" s="33" t="s">
        <v>136</v>
      </c>
      <c r="C13" s="23"/>
      <c r="D13" s="35">
        <f t="shared" si="0"/>
        <v>1.7999999999999998</v>
      </c>
      <c r="E13" s="35">
        <v>3</v>
      </c>
      <c r="F13" s="8"/>
      <c r="G13" s="9"/>
      <c r="H13" s="10"/>
      <c r="I13" s="9">
        <f aca="true" t="shared" si="1" ref="I13:I38">D13*G13</f>
        <v>0</v>
      </c>
      <c r="J13" s="9">
        <f aca="true" t="shared" si="2" ref="J13:J38">E13*G13</f>
        <v>0</v>
      </c>
    </row>
    <row r="14" spans="1:10" ht="12.75">
      <c r="A14" s="15">
        <v>3</v>
      </c>
      <c r="B14" s="33" t="s">
        <v>122</v>
      </c>
      <c r="C14" s="23"/>
      <c r="D14" s="35">
        <f t="shared" si="0"/>
        <v>60</v>
      </c>
      <c r="E14" s="35">
        <v>100</v>
      </c>
      <c r="F14" s="8"/>
      <c r="G14" s="9"/>
      <c r="H14" s="10"/>
      <c r="I14" s="9">
        <f t="shared" si="1"/>
        <v>0</v>
      </c>
      <c r="J14" s="9">
        <f t="shared" si="2"/>
        <v>0</v>
      </c>
    </row>
    <row r="15" spans="1:10" ht="12.75">
      <c r="A15" s="15">
        <v>4</v>
      </c>
      <c r="B15" s="33" t="s">
        <v>137</v>
      </c>
      <c r="C15" s="23"/>
      <c r="D15" s="35">
        <f t="shared" si="0"/>
        <v>13.2</v>
      </c>
      <c r="E15" s="35">
        <v>22</v>
      </c>
      <c r="F15" s="8"/>
      <c r="G15" s="9"/>
      <c r="H15" s="10"/>
      <c r="I15" s="9">
        <f t="shared" si="1"/>
        <v>0</v>
      </c>
      <c r="J15" s="9">
        <f t="shared" si="2"/>
        <v>0</v>
      </c>
    </row>
    <row r="16" spans="1:10" ht="12.75">
      <c r="A16" s="15">
        <v>5</v>
      </c>
      <c r="B16" s="33" t="s">
        <v>138</v>
      </c>
      <c r="C16" s="23"/>
      <c r="D16" s="35">
        <f t="shared" si="0"/>
        <v>4.2</v>
      </c>
      <c r="E16" s="35">
        <v>7</v>
      </c>
      <c r="F16" s="8"/>
      <c r="G16" s="9"/>
      <c r="H16" s="10"/>
      <c r="I16" s="9">
        <f t="shared" si="1"/>
        <v>0</v>
      </c>
      <c r="J16" s="9">
        <f t="shared" si="2"/>
        <v>0</v>
      </c>
    </row>
    <row r="17" spans="1:10" ht="12.75">
      <c r="A17" s="15">
        <v>6</v>
      </c>
      <c r="B17" s="33" t="s">
        <v>123</v>
      </c>
      <c r="C17" s="23"/>
      <c r="D17" s="35">
        <f t="shared" si="0"/>
        <v>60</v>
      </c>
      <c r="E17" s="35">
        <v>100</v>
      </c>
      <c r="F17" s="8"/>
      <c r="G17" s="9"/>
      <c r="H17" s="10"/>
      <c r="I17" s="9">
        <f t="shared" si="1"/>
        <v>0</v>
      </c>
      <c r="J17" s="9">
        <f t="shared" si="2"/>
        <v>0</v>
      </c>
    </row>
    <row r="18" spans="1:10" ht="12.75">
      <c r="A18" s="15">
        <v>7</v>
      </c>
      <c r="B18" s="33" t="s">
        <v>139</v>
      </c>
      <c r="C18" s="23"/>
      <c r="D18" s="35">
        <f t="shared" si="0"/>
        <v>4.8</v>
      </c>
      <c r="E18" s="35">
        <v>8</v>
      </c>
      <c r="F18" s="8"/>
      <c r="G18" s="9"/>
      <c r="H18" s="10"/>
      <c r="I18" s="9">
        <f t="shared" si="1"/>
        <v>0</v>
      </c>
      <c r="J18" s="9">
        <f t="shared" si="2"/>
        <v>0</v>
      </c>
    </row>
    <row r="19" spans="1:10" ht="12.75">
      <c r="A19" s="15">
        <v>8</v>
      </c>
      <c r="B19" s="33" t="s">
        <v>140</v>
      </c>
      <c r="C19" s="34"/>
      <c r="D19" s="35">
        <f t="shared" si="0"/>
        <v>12</v>
      </c>
      <c r="E19" s="35">
        <v>20</v>
      </c>
      <c r="F19" s="8"/>
      <c r="G19" s="9"/>
      <c r="H19" s="10"/>
      <c r="I19" s="9">
        <f t="shared" si="1"/>
        <v>0</v>
      </c>
      <c r="J19" s="9">
        <f t="shared" si="2"/>
        <v>0</v>
      </c>
    </row>
    <row r="20" spans="1:10" ht="12.75">
      <c r="A20" s="15">
        <v>9</v>
      </c>
      <c r="B20" s="33" t="s">
        <v>124</v>
      </c>
      <c r="C20" s="23"/>
      <c r="D20" s="35">
        <f t="shared" si="0"/>
        <v>7.199999999999999</v>
      </c>
      <c r="E20" s="35">
        <v>12</v>
      </c>
      <c r="F20" s="8"/>
      <c r="G20" s="9"/>
      <c r="H20" s="10"/>
      <c r="I20" s="9">
        <f t="shared" si="1"/>
        <v>0</v>
      </c>
      <c r="J20" s="9">
        <f t="shared" si="2"/>
        <v>0</v>
      </c>
    </row>
    <row r="21" spans="1:10" ht="12.75">
      <c r="A21" s="15">
        <v>10</v>
      </c>
      <c r="B21" s="33" t="s">
        <v>141</v>
      </c>
      <c r="C21" s="23"/>
      <c r="D21" s="35">
        <f t="shared" si="0"/>
        <v>9</v>
      </c>
      <c r="E21" s="35">
        <v>15</v>
      </c>
      <c r="F21" s="8"/>
      <c r="G21" s="9"/>
      <c r="H21" s="10"/>
      <c r="I21" s="9">
        <f t="shared" si="1"/>
        <v>0</v>
      </c>
      <c r="J21" s="9">
        <f t="shared" si="2"/>
        <v>0</v>
      </c>
    </row>
    <row r="22" spans="1:10" ht="12.75">
      <c r="A22" s="15">
        <v>11</v>
      </c>
      <c r="B22" s="33" t="s">
        <v>125</v>
      </c>
      <c r="C22" s="23"/>
      <c r="D22" s="35">
        <f t="shared" si="0"/>
        <v>3.5999999999999996</v>
      </c>
      <c r="E22" s="35">
        <v>6</v>
      </c>
      <c r="F22" s="8"/>
      <c r="G22" s="9"/>
      <c r="H22" s="10"/>
      <c r="I22" s="9">
        <f t="shared" si="1"/>
        <v>0</v>
      </c>
      <c r="J22" s="9">
        <f t="shared" si="2"/>
        <v>0</v>
      </c>
    </row>
    <row r="23" spans="1:10" ht="12.75">
      <c r="A23" s="15">
        <v>12</v>
      </c>
      <c r="B23" s="33" t="s">
        <v>126</v>
      </c>
      <c r="C23" s="34"/>
      <c r="D23" s="35">
        <f t="shared" si="0"/>
        <v>5.3999999999999995</v>
      </c>
      <c r="E23" s="35">
        <v>9</v>
      </c>
      <c r="F23" s="8"/>
      <c r="G23" s="9"/>
      <c r="H23" s="10"/>
      <c r="I23" s="9">
        <f t="shared" si="1"/>
        <v>0</v>
      </c>
      <c r="J23" s="9">
        <f t="shared" si="2"/>
        <v>0</v>
      </c>
    </row>
    <row r="24" spans="1:10" ht="12.75">
      <c r="A24" s="15">
        <v>13</v>
      </c>
      <c r="B24" s="33" t="s">
        <v>127</v>
      </c>
      <c r="C24" s="34"/>
      <c r="D24" s="35">
        <f t="shared" si="0"/>
        <v>16.2</v>
      </c>
      <c r="E24" s="35">
        <v>27</v>
      </c>
      <c r="F24" s="8"/>
      <c r="G24" s="9"/>
      <c r="H24" s="10"/>
      <c r="I24" s="9">
        <f t="shared" si="1"/>
        <v>0</v>
      </c>
      <c r="J24" s="9">
        <f t="shared" si="2"/>
        <v>0</v>
      </c>
    </row>
    <row r="25" spans="1:10" ht="12.75">
      <c r="A25" s="15">
        <v>14</v>
      </c>
      <c r="B25" s="33" t="s">
        <v>142</v>
      </c>
      <c r="C25" s="23"/>
      <c r="D25" s="35">
        <f t="shared" si="0"/>
        <v>34.8</v>
      </c>
      <c r="E25" s="35">
        <v>58</v>
      </c>
      <c r="F25" s="8"/>
      <c r="G25" s="9"/>
      <c r="H25" s="10"/>
      <c r="I25" s="9">
        <f t="shared" si="1"/>
        <v>0</v>
      </c>
      <c r="J25" s="9">
        <f t="shared" si="2"/>
        <v>0</v>
      </c>
    </row>
    <row r="26" spans="1:10" ht="12.75">
      <c r="A26" s="15">
        <v>15</v>
      </c>
      <c r="B26" s="33" t="s">
        <v>143</v>
      </c>
      <c r="C26" s="34"/>
      <c r="D26" s="35">
        <f t="shared" si="0"/>
        <v>36</v>
      </c>
      <c r="E26" s="35">
        <v>60</v>
      </c>
      <c r="F26" s="8"/>
      <c r="G26" s="9"/>
      <c r="H26" s="10"/>
      <c r="I26" s="9">
        <f t="shared" si="1"/>
        <v>0</v>
      </c>
      <c r="J26" s="9">
        <f t="shared" si="2"/>
        <v>0</v>
      </c>
    </row>
    <row r="27" spans="1:10" ht="12.75">
      <c r="A27" s="15">
        <v>16</v>
      </c>
      <c r="B27" s="33" t="s">
        <v>128</v>
      </c>
      <c r="C27" s="23"/>
      <c r="D27" s="35">
        <f t="shared" si="0"/>
        <v>20.4</v>
      </c>
      <c r="E27" s="35">
        <v>34</v>
      </c>
      <c r="F27" s="8"/>
      <c r="G27" s="9"/>
      <c r="H27" s="10"/>
      <c r="I27" s="9">
        <f t="shared" si="1"/>
        <v>0</v>
      </c>
      <c r="J27" s="9">
        <f t="shared" si="2"/>
        <v>0</v>
      </c>
    </row>
    <row r="28" spans="1:10" ht="12.75">
      <c r="A28" s="15">
        <v>17</v>
      </c>
      <c r="B28" s="33" t="s">
        <v>144</v>
      </c>
      <c r="C28" s="34"/>
      <c r="D28" s="35">
        <f t="shared" si="0"/>
        <v>30</v>
      </c>
      <c r="E28" s="35">
        <v>50</v>
      </c>
      <c r="F28" s="8"/>
      <c r="G28" s="9"/>
      <c r="H28" s="10"/>
      <c r="I28" s="9">
        <f t="shared" si="1"/>
        <v>0</v>
      </c>
      <c r="J28" s="9">
        <f t="shared" si="2"/>
        <v>0</v>
      </c>
    </row>
    <row r="29" spans="1:10" ht="12.75">
      <c r="A29" s="15">
        <v>18</v>
      </c>
      <c r="B29" s="33" t="s">
        <v>129</v>
      </c>
      <c r="C29" s="34"/>
      <c r="D29" s="35">
        <f t="shared" si="0"/>
        <v>33</v>
      </c>
      <c r="E29" s="35">
        <v>55</v>
      </c>
      <c r="F29" s="8"/>
      <c r="G29" s="9"/>
      <c r="H29" s="10"/>
      <c r="I29" s="9">
        <f t="shared" si="1"/>
        <v>0</v>
      </c>
      <c r="J29" s="9">
        <f t="shared" si="2"/>
        <v>0</v>
      </c>
    </row>
    <row r="30" spans="1:10" ht="12.75">
      <c r="A30" s="15">
        <v>19</v>
      </c>
      <c r="B30" s="33" t="s">
        <v>130</v>
      </c>
      <c r="C30" s="23"/>
      <c r="D30" s="35">
        <f t="shared" si="0"/>
        <v>12.6</v>
      </c>
      <c r="E30" s="35">
        <v>21</v>
      </c>
      <c r="F30" s="8"/>
      <c r="G30" s="9"/>
      <c r="H30" s="10"/>
      <c r="I30" s="9">
        <f t="shared" si="1"/>
        <v>0</v>
      </c>
      <c r="J30" s="9">
        <f t="shared" si="2"/>
        <v>0</v>
      </c>
    </row>
    <row r="31" spans="1:10" ht="12.75">
      <c r="A31" s="15">
        <v>20</v>
      </c>
      <c r="B31" s="33" t="s">
        <v>145</v>
      </c>
      <c r="C31" s="23"/>
      <c r="D31" s="35">
        <f t="shared" si="0"/>
        <v>8.4</v>
      </c>
      <c r="E31" s="35">
        <v>14</v>
      </c>
      <c r="F31" s="8"/>
      <c r="G31" s="9"/>
      <c r="H31" s="10"/>
      <c r="I31" s="9">
        <f t="shared" si="1"/>
        <v>0</v>
      </c>
      <c r="J31" s="9">
        <f t="shared" si="2"/>
        <v>0</v>
      </c>
    </row>
    <row r="32" spans="1:10" ht="12.75">
      <c r="A32" s="15">
        <v>21</v>
      </c>
      <c r="B32" s="33" t="s">
        <v>146</v>
      </c>
      <c r="C32" s="23"/>
      <c r="D32" s="35">
        <f t="shared" si="0"/>
        <v>24.599999999999998</v>
      </c>
      <c r="E32" s="35">
        <v>41</v>
      </c>
      <c r="F32" s="8"/>
      <c r="G32" s="9"/>
      <c r="H32" s="10"/>
      <c r="I32" s="9">
        <f t="shared" si="1"/>
        <v>0</v>
      </c>
      <c r="J32" s="9">
        <f t="shared" si="2"/>
        <v>0</v>
      </c>
    </row>
    <row r="33" spans="1:10" ht="12.75">
      <c r="A33" s="15">
        <v>22</v>
      </c>
      <c r="B33" s="33" t="s">
        <v>147</v>
      </c>
      <c r="C33" s="23"/>
      <c r="D33" s="35">
        <f>E33*0.6</f>
        <v>7.199999999999999</v>
      </c>
      <c r="E33" s="35">
        <v>12</v>
      </c>
      <c r="F33" s="8"/>
      <c r="G33" s="9"/>
      <c r="H33" s="10"/>
      <c r="I33" s="9">
        <f>D33*G33</f>
        <v>0</v>
      </c>
      <c r="J33" s="9">
        <f>E33*G33</f>
        <v>0</v>
      </c>
    </row>
    <row r="34" spans="1:10" ht="12.75">
      <c r="A34" s="15">
        <v>23</v>
      </c>
      <c r="B34" s="33" t="s">
        <v>131</v>
      </c>
      <c r="C34" s="23"/>
      <c r="D34" s="35">
        <f>E34*0.6</f>
        <v>12.6</v>
      </c>
      <c r="E34" s="35">
        <v>21</v>
      </c>
      <c r="F34" s="8"/>
      <c r="G34" s="9"/>
      <c r="H34" s="10"/>
      <c r="I34" s="9">
        <f>D34*G34</f>
        <v>0</v>
      </c>
      <c r="J34" s="9">
        <f>E34*G34</f>
        <v>0</v>
      </c>
    </row>
    <row r="35" spans="1:10" ht="12.75">
      <c r="A35" s="15">
        <v>24</v>
      </c>
      <c r="B35" s="33" t="s">
        <v>132</v>
      </c>
      <c r="C35" s="23"/>
      <c r="D35" s="35">
        <f>E35*0.6</f>
        <v>15.6</v>
      </c>
      <c r="E35" s="35">
        <v>26</v>
      </c>
      <c r="F35" s="8"/>
      <c r="G35" s="9"/>
      <c r="H35" s="10"/>
      <c r="I35" s="9">
        <f>D35*G35</f>
        <v>0</v>
      </c>
      <c r="J35" s="9">
        <f>E35*G35</f>
        <v>0</v>
      </c>
    </row>
    <row r="36" spans="1:10" ht="12.75">
      <c r="A36" s="15">
        <v>25</v>
      </c>
      <c r="B36" s="33" t="s">
        <v>133</v>
      </c>
      <c r="C36" s="23"/>
      <c r="D36" s="35">
        <f>E36*0.6</f>
        <v>12</v>
      </c>
      <c r="E36" s="35">
        <v>20</v>
      </c>
      <c r="F36" s="8"/>
      <c r="G36" s="9"/>
      <c r="H36" s="10"/>
      <c r="I36" s="9">
        <f>D36*G36</f>
        <v>0</v>
      </c>
      <c r="J36" s="9">
        <f>E36*G36</f>
        <v>0</v>
      </c>
    </row>
    <row r="37" spans="1:10" ht="12.75">
      <c r="A37" s="15">
        <v>26</v>
      </c>
      <c r="B37" s="33" t="s">
        <v>134</v>
      </c>
      <c r="C37" s="23"/>
      <c r="D37" s="35">
        <f>E37*0.6</f>
        <v>46.199999999999996</v>
      </c>
      <c r="E37" s="35">
        <v>77</v>
      </c>
      <c r="F37" s="8"/>
      <c r="G37" s="9"/>
      <c r="H37" s="10"/>
      <c r="I37" s="9">
        <f>D37*G37</f>
        <v>0</v>
      </c>
      <c r="J37" s="9">
        <f>E37*G37</f>
        <v>0</v>
      </c>
    </row>
    <row r="38" spans="1:10" ht="12.75">
      <c r="A38" s="15">
        <v>27</v>
      </c>
      <c r="B38" s="33" t="s">
        <v>287</v>
      </c>
      <c r="C38" s="34" t="s">
        <v>286</v>
      </c>
      <c r="D38" s="35">
        <f t="shared" si="0"/>
        <v>39.6</v>
      </c>
      <c r="E38" s="35">
        <v>66</v>
      </c>
      <c r="F38" s="8"/>
      <c r="G38" s="9"/>
      <c r="H38" s="10"/>
      <c r="I38" s="9">
        <f t="shared" si="1"/>
        <v>0</v>
      </c>
      <c r="J38" s="9">
        <f t="shared" si="2"/>
        <v>0</v>
      </c>
    </row>
    <row r="39" spans="1:10" ht="12.75">
      <c r="A39" s="11" t="s">
        <v>16</v>
      </c>
      <c r="B39" s="16" t="s">
        <v>17</v>
      </c>
      <c r="C39" s="11" t="s">
        <v>16</v>
      </c>
      <c r="D39" s="11" t="s">
        <v>16</v>
      </c>
      <c r="E39" s="11" t="s">
        <v>16</v>
      </c>
      <c r="F39" s="11" t="s">
        <v>16</v>
      </c>
      <c r="G39" s="11" t="s">
        <v>16</v>
      </c>
      <c r="H39" s="11" t="s">
        <v>50</v>
      </c>
      <c r="I39" s="32">
        <f>SUM(I12:I38)</f>
        <v>0</v>
      </c>
      <c r="J39" s="32">
        <f>SUM(J12:J38)</f>
        <v>0</v>
      </c>
    </row>
    <row r="41" spans="1:10" ht="19.5" customHeight="1">
      <c r="A41" s="54" t="s">
        <v>44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9.5" customHeight="1">
      <c r="A42" s="55" t="s">
        <v>19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9.5" customHeight="1">
      <c r="A43" s="54" t="s">
        <v>20</v>
      </c>
      <c r="B43" s="54"/>
      <c r="C43" s="54"/>
      <c r="D43" s="54"/>
      <c r="E43" s="54"/>
      <c r="F43" s="54"/>
      <c r="G43" s="54"/>
      <c r="H43" s="54"/>
      <c r="I43" s="54"/>
      <c r="J43" s="54"/>
    </row>
    <row r="44" ht="19.5" customHeight="1">
      <c r="A44" t="s">
        <v>19</v>
      </c>
    </row>
    <row r="45" ht="19.5" customHeight="1"/>
    <row r="46" spans="1:10" ht="19.5" customHeight="1">
      <c r="A46" s="54" t="s">
        <v>45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9.5" customHeight="1">
      <c r="A47" s="55" t="s">
        <v>19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ht="19.5" customHeight="1">
      <c r="A48" s="54" t="s">
        <v>20</v>
      </c>
      <c r="B48" s="54"/>
      <c r="C48" s="54"/>
      <c r="D48" s="54"/>
      <c r="E48" s="54"/>
      <c r="F48" s="54"/>
      <c r="G48" s="54"/>
      <c r="H48" s="54"/>
      <c r="I48" s="54"/>
      <c r="J48" s="54"/>
    </row>
    <row r="49" ht="19.5" customHeight="1">
      <c r="A49" t="s">
        <v>19</v>
      </c>
    </row>
  </sheetData>
  <sheetProtection selectLockedCells="1" selectUnlockedCells="1"/>
  <mergeCells count="12">
    <mergeCell ref="A41:J41"/>
    <mergeCell ref="A42:J42"/>
    <mergeCell ref="A43:J43"/>
    <mergeCell ref="A46:J46"/>
    <mergeCell ref="A47:J47"/>
    <mergeCell ref="A48:J48"/>
    <mergeCell ref="A2:B2"/>
    <mergeCell ref="A3:J3"/>
    <mergeCell ref="A4:J4"/>
    <mergeCell ref="A6:J6"/>
    <mergeCell ref="A8:J8"/>
    <mergeCell ref="A9:J9"/>
  </mergeCells>
  <printOptions/>
  <pageMargins left="0.39375" right="0.39375" top="0.39375" bottom="0.5604166666666667" header="0.5118055555555555" footer="0.39375"/>
  <pageSetup horizontalDpi="300" verticalDpi="300" orientation="landscape" paperSize="9" r:id="rId1"/>
  <headerFooter alignWithMargins="0">
    <oddFooter>&amp;R&amp;"Times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Sowa</dc:creator>
  <cp:keywords/>
  <dc:description/>
  <cp:lastModifiedBy>Pawel</cp:lastModifiedBy>
  <dcterms:created xsi:type="dcterms:W3CDTF">2023-06-07T11:45:48Z</dcterms:created>
  <dcterms:modified xsi:type="dcterms:W3CDTF">2023-11-21T07:17:44Z</dcterms:modified>
  <cp:category/>
  <cp:version/>
  <cp:contentType/>
  <cp:contentStatus/>
</cp:coreProperties>
</file>